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OTTRINA\Legge regionale Sicilia\"/>
    </mc:Choice>
  </mc:AlternateContent>
  <xr:revisionPtr revIDLastSave="0" documentId="13_ncr:1_{03BA8F50-E657-42D1-87F9-659459DA767E}" xr6:coauthVersionLast="45" xr6:coauthVersionMax="45" xr10:uidLastSave="{00000000-0000-0000-0000-000000000000}"/>
  <bookViews>
    <workbookView xWindow="-98" yWindow="-98" windowWidth="20715" windowHeight="13276" xr2:uid="{532F4C10-A1C6-43EB-BA9F-D60879A2EF3C}"/>
  </bookViews>
  <sheets>
    <sheet name="Art. 4" sheetId="1" r:id="rId1"/>
  </sheets>
  <definedNames>
    <definedName name="_xlnm.Print_Area" localSheetId="0">'Art. 4'!$A$1:$C$201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2" i="1" l="1"/>
  <c r="N13" i="1"/>
  <c r="T5" i="1" l="1"/>
  <c r="D201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" i="1"/>
  <c r="E6" i="1" l="1"/>
  <c r="E185" i="1"/>
  <c r="E199" i="1"/>
  <c r="E183" i="1"/>
  <c r="E137" i="1"/>
  <c r="E73" i="1"/>
  <c r="E198" i="1"/>
  <c r="E182" i="1"/>
  <c r="E129" i="1"/>
  <c r="E65" i="1"/>
  <c r="E177" i="1"/>
  <c r="E121" i="1"/>
  <c r="E57" i="1"/>
  <c r="E49" i="1"/>
  <c r="E195" i="1"/>
  <c r="E113" i="1"/>
  <c r="E191" i="1"/>
  <c r="E169" i="1"/>
  <c r="E105" i="1"/>
  <c r="E41" i="1"/>
  <c r="E145" i="1"/>
  <c r="E174" i="1"/>
  <c r="E190" i="1"/>
  <c r="E161" i="1"/>
  <c r="E97" i="1"/>
  <c r="E33" i="1"/>
  <c r="E201" i="1"/>
  <c r="E193" i="1"/>
  <c r="E187" i="1"/>
  <c r="E153" i="1"/>
  <c r="E89" i="1"/>
  <c r="E25" i="1"/>
  <c r="E81" i="1"/>
  <c r="E17" i="1"/>
  <c r="E2" i="1"/>
  <c r="E194" i="1"/>
  <c r="E186" i="1"/>
  <c r="E178" i="1"/>
  <c r="E170" i="1"/>
  <c r="E162" i="1"/>
  <c r="E154" i="1"/>
  <c r="E146" i="1"/>
  <c r="E138" i="1"/>
  <c r="E130" i="1"/>
  <c r="E122" i="1"/>
  <c r="E114" i="1"/>
  <c r="E106" i="1"/>
  <c r="E98" i="1"/>
  <c r="E90" i="1"/>
  <c r="E82" i="1"/>
  <c r="E74" i="1"/>
  <c r="E66" i="1"/>
  <c r="E58" i="1"/>
  <c r="E50" i="1"/>
  <c r="E42" i="1"/>
  <c r="E34" i="1"/>
  <c r="E26" i="1"/>
  <c r="E18" i="1"/>
  <c r="E10" i="1"/>
  <c r="E9" i="1"/>
  <c r="E200" i="1"/>
  <c r="E192" i="1"/>
  <c r="E184" i="1"/>
  <c r="E176" i="1"/>
  <c r="E168" i="1"/>
  <c r="E160" i="1"/>
  <c r="E152" i="1"/>
  <c r="E144" i="1"/>
  <c r="E136" i="1"/>
  <c r="E128" i="1"/>
  <c r="E120" i="1"/>
  <c r="E112" i="1"/>
  <c r="E104" i="1"/>
  <c r="E96" i="1"/>
  <c r="E88" i="1"/>
  <c r="E80" i="1"/>
  <c r="E72" i="1"/>
  <c r="E64" i="1"/>
  <c r="E56" i="1"/>
  <c r="E48" i="1"/>
  <c r="E40" i="1"/>
  <c r="E32" i="1"/>
  <c r="E24" i="1"/>
  <c r="E16" i="1"/>
  <c r="E8" i="1"/>
  <c r="E175" i="1"/>
  <c r="E167" i="1"/>
  <c r="E159" i="1"/>
  <c r="E151" i="1"/>
  <c r="E143" i="1"/>
  <c r="E135" i="1"/>
  <c r="E127" i="1"/>
  <c r="E119" i="1"/>
  <c r="E111" i="1"/>
  <c r="E103" i="1"/>
  <c r="E95" i="1"/>
  <c r="E87" i="1"/>
  <c r="E79" i="1"/>
  <c r="E71" i="1"/>
  <c r="E63" i="1"/>
  <c r="E55" i="1"/>
  <c r="E47" i="1"/>
  <c r="E39" i="1"/>
  <c r="E31" i="1"/>
  <c r="E23" i="1"/>
  <c r="E15" i="1"/>
  <c r="E7" i="1"/>
  <c r="E166" i="1"/>
  <c r="E158" i="1"/>
  <c r="E150" i="1"/>
  <c r="E142" i="1"/>
  <c r="E134" i="1"/>
  <c r="E126" i="1"/>
  <c r="E118" i="1"/>
  <c r="E110" i="1"/>
  <c r="E102" i="1"/>
  <c r="E94" i="1"/>
  <c r="E86" i="1"/>
  <c r="E78" i="1"/>
  <c r="E70" i="1"/>
  <c r="E62" i="1"/>
  <c r="E54" i="1"/>
  <c r="E46" i="1"/>
  <c r="E38" i="1"/>
  <c r="E30" i="1"/>
  <c r="E22" i="1"/>
  <c r="E14" i="1"/>
  <c r="E5" i="1"/>
  <c r="E197" i="1"/>
  <c r="E189" i="1"/>
  <c r="E181" i="1"/>
  <c r="E173" i="1"/>
  <c r="E165" i="1"/>
  <c r="E157" i="1"/>
  <c r="E149" i="1"/>
  <c r="E141" i="1"/>
  <c r="E133" i="1"/>
  <c r="E125" i="1"/>
  <c r="E117" i="1"/>
  <c r="E109" i="1"/>
  <c r="E101" i="1"/>
  <c r="E93" i="1"/>
  <c r="E85" i="1"/>
  <c r="E77" i="1"/>
  <c r="E69" i="1"/>
  <c r="E61" i="1"/>
  <c r="E53" i="1"/>
  <c r="E45" i="1"/>
  <c r="E37" i="1"/>
  <c r="E29" i="1"/>
  <c r="E21" i="1"/>
  <c r="E13" i="1"/>
  <c r="E4" i="1"/>
  <c r="E196" i="1"/>
  <c r="E188" i="1"/>
  <c r="E180" i="1"/>
  <c r="E172" i="1"/>
  <c r="E164" i="1"/>
  <c r="E156" i="1"/>
  <c r="E148" i="1"/>
  <c r="E140" i="1"/>
  <c r="E132" i="1"/>
  <c r="E124" i="1"/>
  <c r="E116" i="1"/>
  <c r="E108" i="1"/>
  <c r="E100" i="1"/>
  <c r="E92" i="1"/>
  <c r="E84" i="1"/>
  <c r="E76" i="1"/>
  <c r="E68" i="1"/>
  <c r="E60" i="1"/>
  <c r="E52" i="1"/>
  <c r="E44" i="1"/>
  <c r="E36" i="1"/>
  <c r="E28" i="1"/>
  <c r="E20" i="1"/>
  <c r="E12" i="1"/>
  <c r="E3" i="1"/>
  <c r="E179" i="1"/>
  <c r="E171" i="1"/>
  <c r="E163" i="1"/>
  <c r="E155" i="1"/>
  <c r="E147" i="1"/>
  <c r="E139" i="1"/>
  <c r="E131" i="1"/>
  <c r="E123" i="1"/>
  <c r="E115" i="1"/>
  <c r="E107" i="1"/>
  <c r="E99" i="1"/>
  <c r="E91" i="1"/>
  <c r="E83" i="1"/>
  <c r="E75" i="1"/>
  <c r="E67" i="1"/>
  <c r="E59" i="1"/>
  <c r="E51" i="1"/>
  <c r="E43" i="1"/>
  <c r="E35" i="1"/>
  <c r="E27" i="1"/>
  <c r="E19" i="1"/>
  <c r="E11" i="1"/>
  <c r="F2" i="1"/>
  <c r="G2" i="1" s="1"/>
  <c r="H2" i="1" s="1"/>
  <c r="I2" i="1" l="1"/>
  <c r="I3" i="1"/>
  <c r="K201" i="1" l="1"/>
  <c r="K197" i="1"/>
  <c r="K193" i="1"/>
  <c r="K189" i="1"/>
  <c r="K185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181" i="1"/>
  <c r="K165" i="1"/>
  <c r="K149" i="1"/>
  <c r="K133" i="1"/>
  <c r="K179" i="1"/>
  <c r="K172" i="1"/>
  <c r="K170" i="1"/>
  <c r="K163" i="1"/>
  <c r="K156" i="1"/>
  <c r="K154" i="1"/>
  <c r="K147" i="1"/>
  <c r="K140" i="1"/>
  <c r="K138" i="1"/>
  <c r="K131" i="1"/>
  <c r="K124" i="1"/>
  <c r="K122" i="1"/>
  <c r="K91" i="1"/>
  <c r="K83" i="1"/>
  <c r="K75" i="1"/>
  <c r="K198" i="1"/>
  <c r="K194" i="1"/>
  <c r="K190" i="1"/>
  <c r="K186" i="1"/>
  <c r="K177" i="1"/>
  <c r="K161" i="1"/>
  <c r="K145" i="1"/>
  <c r="K129" i="1"/>
  <c r="K92" i="1"/>
  <c r="K84" i="1"/>
  <c r="K76" i="1"/>
  <c r="K200" i="1"/>
  <c r="K196" i="1"/>
  <c r="K192" i="1"/>
  <c r="K188" i="1"/>
  <c r="K184" i="1"/>
  <c r="K182" i="1"/>
  <c r="K175" i="1"/>
  <c r="K168" i="1"/>
  <c r="K166" i="1"/>
  <c r="K159" i="1"/>
  <c r="K152" i="1"/>
  <c r="K150" i="1"/>
  <c r="K143" i="1"/>
  <c r="K136" i="1"/>
  <c r="K134" i="1"/>
  <c r="K127" i="1"/>
  <c r="K120" i="1"/>
  <c r="K118" i="1"/>
  <c r="K93" i="1"/>
  <c r="K85" i="1"/>
  <c r="K77" i="1"/>
  <c r="K173" i="1"/>
  <c r="K157" i="1"/>
  <c r="K141" i="1"/>
  <c r="K125" i="1"/>
  <c r="K199" i="1"/>
  <c r="K195" i="1"/>
  <c r="K191" i="1"/>
  <c r="K187" i="1"/>
  <c r="K183" i="1"/>
  <c r="K176" i="1"/>
  <c r="K174" i="1"/>
  <c r="K167" i="1"/>
  <c r="K160" i="1"/>
  <c r="K158" i="1"/>
  <c r="K151" i="1"/>
  <c r="K144" i="1"/>
  <c r="K142" i="1"/>
  <c r="K135" i="1"/>
  <c r="K128" i="1"/>
  <c r="K126" i="1"/>
  <c r="K119" i="1"/>
  <c r="K89" i="1"/>
  <c r="K180" i="1"/>
  <c r="K171" i="1"/>
  <c r="K95" i="1"/>
  <c r="K87" i="1"/>
  <c r="K82" i="1"/>
  <c r="K71" i="1"/>
  <c r="K67" i="1"/>
  <c r="K63" i="1"/>
  <c r="K59" i="1"/>
  <c r="K5" i="1"/>
  <c r="K162" i="1"/>
  <c r="K137" i="1"/>
  <c r="K4" i="1"/>
  <c r="K132" i="1"/>
  <c r="K123" i="1"/>
  <c r="K80" i="1"/>
  <c r="K78" i="1"/>
  <c r="K72" i="1"/>
  <c r="K68" i="1"/>
  <c r="K64" i="1"/>
  <c r="K60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3" i="1"/>
  <c r="K178" i="1"/>
  <c r="K153" i="1"/>
  <c r="K56" i="1"/>
  <c r="K10" i="1"/>
  <c r="K148" i="1"/>
  <c r="K139" i="1"/>
  <c r="K94" i="1"/>
  <c r="K90" i="1"/>
  <c r="K86" i="1"/>
  <c r="K73" i="1"/>
  <c r="K69" i="1"/>
  <c r="K65" i="1"/>
  <c r="K61" i="1"/>
  <c r="K57" i="1"/>
  <c r="K169" i="1"/>
  <c r="K130" i="1"/>
  <c r="K88" i="1"/>
  <c r="K81" i="1"/>
  <c r="K8" i="1"/>
  <c r="K66" i="1"/>
  <c r="K62" i="1"/>
  <c r="K2" i="1"/>
  <c r="K155" i="1"/>
  <c r="K58" i="1"/>
  <c r="K74" i="1"/>
  <c r="K79" i="1"/>
  <c r="K7" i="1"/>
  <c r="K121" i="1"/>
  <c r="K9" i="1"/>
  <c r="K164" i="1"/>
  <c r="K146" i="1"/>
  <c r="K70" i="1"/>
  <c r="K6" i="1"/>
  <c r="J200" i="1"/>
  <c r="J196" i="1"/>
  <c r="J192" i="1"/>
  <c r="J188" i="1"/>
  <c r="J184" i="1"/>
  <c r="J180" i="1"/>
  <c r="J176" i="1"/>
  <c r="J172" i="1"/>
  <c r="J168" i="1"/>
  <c r="L168" i="1" s="1"/>
  <c r="M168" i="1" s="1"/>
  <c r="J164" i="1"/>
  <c r="J160" i="1"/>
  <c r="L160" i="1" s="1"/>
  <c r="M160" i="1" s="1"/>
  <c r="J156" i="1"/>
  <c r="L156" i="1" s="1"/>
  <c r="M156" i="1" s="1"/>
  <c r="J152" i="1"/>
  <c r="J148" i="1"/>
  <c r="J144" i="1"/>
  <c r="J140" i="1"/>
  <c r="J136" i="1"/>
  <c r="J132" i="1"/>
  <c r="L132" i="1" s="1"/>
  <c r="M132" i="1" s="1"/>
  <c r="J128" i="1"/>
  <c r="J124" i="1"/>
  <c r="J120" i="1"/>
  <c r="J201" i="1"/>
  <c r="J197" i="1"/>
  <c r="J193" i="1"/>
  <c r="J189" i="1"/>
  <c r="J185" i="1"/>
  <c r="J181" i="1"/>
  <c r="J177" i="1"/>
  <c r="J173" i="1"/>
  <c r="J169" i="1"/>
  <c r="L169" i="1" s="1"/>
  <c r="M169" i="1" s="1"/>
  <c r="J165" i="1"/>
  <c r="J161" i="1"/>
  <c r="J157" i="1"/>
  <c r="J153" i="1"/>
  <c r="J149" i="1"/>
  <c r="J145" i="1"/>
  <c r="J141" i="1"/>
  <c r="J137" i="1"/>
  <c r="J133" i="1"/>
  <c r="L133" i="1" s="1"/>
  <c r="M133" i="1" s="1"/>
  <c r="J129" i="1"/>
  <c r="J125" i="1"/>
  <c r="J121" i="1"/>
  <c r="J199" i="1"/>
  <c r="L199" i="1" s="1"/>
  <c r="M199" i="1" s="1"/>
  <c r="J195" i="1"/>
  <c r="L195" i="1" s="1"/>
  <c r="M195" i="1" s="1"/>
  <c r="J191" i="1"/>
  <c r="L191" i="1" s="1"/>
  <c r="M191" i="1" s="1"/>
  <c r="J187" i="1"/>
  <c r="L187" i="1" s="1"/>
  <c r="M187" i="1" s="1"/>
  <c r="J183" i="1"/>
  <c r="L183" i="1" s="1"/>
  <c r="M183" i="1" s="1"/>
  <c r="J174" i="1"/>
  <c r="J167" i="1"/>
  <c r="J158" i="1"/>
  <c r="J151" i="1"/>
  <c r="J142" i="1"/>
  <c r="J135" i="1"/>
  <c r="J126" i="1"/>
  <c r="J119" i="1"/>
  <c r="J117" i="1"/>
  <c r="J113" i="1"/>
  <c r="J109" i="1"/>
  <c r="J105" i="1"/>
  <c r="J101" i="1"/>
  <c r="J97" i="1"/>
  <c r="J90" i="1"/>
  <c r="J82" i="1"/>
  <c r="J74" i="1"/>
  <c r="L74" i="1" s="1"/>
  <c r="M74" i="1" s="1"/>
  <c r="J73" i="1"/>
  <c r="L73" i="1" s="1"/>
  <c r="M73" i="1" s="1"/>
  <c r="J72" i="1"/>
  <c r="J71" i="1"/>
  <c r="J70" i="1"/>
  <c r="J69" i="1"/>
  <c r="J68" i="1"/>
  <c r="J67" i="1"/>
  <c r="J66" i="1"/>
  <c r="J65" i="1"/>
  <c r="J64" i="1"/>
  <c r="J63" i="1"/>
  <c r="J62" i="1"/>
  <c r="L62" i="1" s="1"/>
  <c r="M62" i="1" s="1"/>
  <c r="J61" i="1"/>
  <c r="J60" i="1"/>
  <c r="J59" i="1"/>
  <c r="J58" i="1"/>
  <c r="J179" i="1"/>
  <c r="J170" i="1"/>
  <c r="L170" i="1" s="1"/>
  <c r="M170" i="1" s="1"/>
  <c r="J163" i="1"/>
  <c r="L163" i="1" s="1"/>
  <c r="M163" i="1" s="1"/>
  <c r="J154" i="1"/>
  <c r="J147" i="1"/>
  <c r="J138" i="1"/>
  <c r="J131" i="1"/>
  <c r="J122" i="1"/>
  <c r="J91" i="1"/>
  <c r="J83" i="1"/>
  <c r="J75" i="1"/>
  <c r="J198" i="1"/>
  <c r="J194" i="1"/>
  <c r="J190" i="1"/>
  <c r="J186" i="1"/>
  <c r="J114" i="1"/>
  <c r="J110" i="1"/>
  <c r="J106" i="1"/>
  <c r="J102" i="1"/>
  <c r="J98" i="1"/>
  <c r="J92" i="1"/>
  <c r="J84" i="1"/>
  <c r="J76" i="1"/>
  <c r="J182" i="1"/>
  <c r="J175" i="1"/>
  <c r="J166" i="1"/>
  <c r="L166" i="1" s="1"/>
  <c r="M166" i="1" s="1"/>
  <c r="J159" i="1"/>
  <c r="L159" i="1" s="1"/>
  <c r="M159" i="1" s="1"/>
  <c r="J150" i="1"/>
  <c r="J143" i="1"/>
  <c r="J134" i="1"/>
  <c r="J127" i="1"/>
  <c r="J118" i="1"/>
  <c r="J116" i="1"/>
  <c r="J112" i="1"/>
  <c r="J108" i="1"/>
  <c r="J104" i="1"/>
  <c r="J100" i="1"/>
  <c r="J96" i="1"/>
  <c r="J88" i="1"/>
  <c r="J146" i="1"/>
  <c r="J103" i="1"/>
  <c r="L103" i="1" s="1"/>
  <c r="M103" i="1" s="1"/>
  <c r="J93" i="1"/>
  <c r="L93" i="1" s="1"/>
  <c r="M93" i="1" s="1"/>
  <c r="J6" i="1"/>
  <c r="J171" i="1"/>
  <c r="J95" i="1"/>
  <c r="J89" i="1"/>
  <c r="J87" i="1"/>
  <c r="J85" i="1"/>
  <c r="J5" i="1"/>
  <c r="J162" i="1"/>
  <c r="J4" i="1"/>
  <c r="J123" i="1"/>
  <c r="J115" i="1"/>
  <c r="J99" i="1"/>
  <c r="J80" i="1"/>
  <c r="J78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3" i="1"/>
  <c r="J178" i="1"/>
  <c r="J111" i="1"/>
  <c r="J56" i="1"/>
  <c r="J139" i="1"/>
  <c r="J107" i="1"/>
  <c r="J94" i="1"/>
  <c r="J86" i="1"/>
  <c r="J57" i="1"/>
  <c r="J9" i="1"/>
  <c r="J2" i="1"/>
  <c r="J81" i="1"/>
  <c r="L81" i="1" s="1"/>
  <c r="M81" i="1" s="1"/>
  <c r="J77" i="1"/>
  <c r="J130" i="1"/>
  <c r="J7" i="1"/>
  <c r="J155" i="1"/>
  <c r="J79" i="1"/>
  <c r="J10" i="1"/>
  <c r="J8" i="1"/>
  <c r="L61" i="1" l="1"/>
  <c r="M61" i="1" s="1"/>
  <c r="L112" i="1"/>
  <c r="M112" i="1" s="1"/>
  <c r="L106" i="1"/>
  <c r="M106" i="1" s="1"/>
  <c r="L196" i="1"/>
  <c r="M196" i="1" s="1"/>
  <c r="L30" i="1"/>
  <c r="M30" i="1" s="1"/>
  <c r="L38" i="1"/>
  <c r="M38" i="1" s="1"/>
  <c r="L14" i="1"/>
  <c r="M14" i="1" s="1"/>
  <c r="L54" i="1"/>
  <c r="M54" i="1" s="1"/>
  <c r="L22" i="1"/>
  <c r="M22" i="1" s="1"/>
  <c r="L46" i="1"/>
  <c r="M46" i="1" s="1"/>
  <c r="L77" i="1"/>
  <c r="M77" i="1" s="1"/>
  <c r="L109" i="1"/>
  <c r="M109" i="1" s="1"/>
  <c r="L5" i="1"/>
  <c r="M5" i="1" s="1"/>
  <c r="L121" i="1"/>
  <c r="M121" i="1" s="1"/>
  <c r="L96" i="1"/>
  <c r="M96" i="1" s="1"/>
  <c r="L123" i="1"/>
  <c r="M123" i="1" s="1"/>
  <c r="L104" i="1"/>
  <c r="M104" i="1" s="1"/>
  <c r="L177" i="1"/>
  <c r="M177" i="1" s="1"/>
  <c r="L56" i="1"/>
  <c r="M56" i="1" s="1"/>
  <c r="L15" i="1"/>
  <c r="M15" i="1" s="1"/>
  <c r="L31" i="1"/>
  <c r="M31" i="1" s="1"/>
  <c r="L47" i="1"/>
  <c r="M47" i="1" s="1"/>
  <c r="L23" i="1"/>
  <c r="M23" i="1" s="1"/>
  <c r="L39" i="1"/>
  <c r="M39" i="1" s="1"/>
  <c r="L55" i="1"/>
  <c r="M55" i="1" s="1"/>
  <c r="L65" i="1"/>
  <c r="M65" i="1" s="1"/>
  <c r="L2" i="1"/>
  <c r="L111" i="1"/>
  <c r="M111" i="1" s="1"/>
  <c r="L78" i="1"/>
  <c r="M78" i="1" s="1"/>
  <c r="L85" i="1"/>
  <c r="M85" i="1" s="1"/>
  <c r="L146" i="1"/>
  <c r="M146" i="1" s="1"/>
  <c r="L118" i="1"/>
  <c r="M118" i="1" s="1"/>
  <c r="L122" i="1"/>
  <c r="M122" i="1" s="1"/>
  <c r="L66" i="1"/>
  <c r="M66" i="1" s="1"/>
  <c r="L117" i="1"/>
  <c r="M117" i="1" s="1"/>
  <c r="L129" i="1"/>
  <c r="M129" i="1" s="1"/>
  <c r="L193" i="1"/>
  <c r="M193" i="1" s="1"/>
  <c r="L10" i="1"/>
  <c r="M10" i="1" s="1"/>
  <c r="L9" i="1"/>
  <c r="M9" i="1" s="1"/>
  <c r="L80" i="1"/>
  <c r="M80" i="1" s="1"/>
  <c r="L67" i="1"/>
  <c r="M67" i="1" s="1"/>
  <c r="L119" i="1"/>
  <c r="M119" i="1" s="1"/>
  <c r="L186" i="1"/>
  <c r="M186" i="1" s="1"/>
  <c r="L59" i="1"/>
  <c r="M59" i="1" s="1"/>
  <c r="L165" i="1"/>
  <c r="M165" i="1" s="1"/>
  <c r="L197" i="1"/>
  <c r="M197" i="1" s="1"/>
  <c r="L144" i="1"/>
  <c r="M144" i="1" s="1"/>
  <c r="L35" i="1"/>
  <c r="M35" i="1" s="1"/>
  <c r="L155" i="1"/>
  <c r="M155" i="1" s="1"/>
  <c r="L19" i="1"/>
  <c r="M19" i="1" s="1"/>
  <c r="L43" i="1"/>
  <c r="M43" i="1" s="1"/>
  <c r="L143" i="1"/>
  <c r="M143" i="1" s="1"/>
  <c r="L147" i="1"/>
  <c r="M147" i="1" s="1"/>
  <c r="L184" i="1"/>
  <c r="M184" i="1" s="1"/>
  <c r="L7" i="1"/>
  <c r="M7" i="1" s="1"/>
  <c r="L94" i="1"/>
  <c r="M94" i="1" s="1"/>
  <c r="L171" i="1"/>
  <c r="M171" i="1" s="1"/>
  <c r="L101" i="1"/>
  <c r="M101" i="1" s="1"/>
  <c r="L124" i="1"/>
  <c r="M124" i="1" s="1"/>
  <c r="L11" i="1"/>
  <c r="M11" i="1" s="1"/>
  <c r="L27" i="1"/>
  <c r="M27" i="1" s="1"/>
  <c r="L51" i="1"/>
  <c r="M51" i="1" s="1"/>
  <c r="L97" i="1"/>
  <c r="M97" i="1" s="1"/>
  <c r="L75" i="1"/>
  <c r="M75" i="1" s="1"/>
  <c r="L149" i="1"/>
  <c r="M149" i="1" s="1"/>
  <c r="L113" i="1"/>
  <c r="M113" i="1" s="1"/>
  <c r="L167" i="1"/>
  <c r="M167" i="1" s="1"/>
  <c r="L125" i="1"/>
  <c r="M125" i="1" s="1"/>
  <c r="L200" i="1"/>
  <c r="M200" i="1" s="1"/>
  <c r="L8" i="1"/>
  <c r="M8" i="1" s="1"/>
  <c r="L16" i="1"/>
  <c r="M16" i="1" s="1"/>
  <c r="L24" i="1"/>
  <c r="M24" i="1" s="1"/>
  <c r="L32" i="1"/>
  <c r="M32" i="1" s="1"/>
  <c r="L40" i="1"/>
  <c r="M40" i="1" s="1"/>
  <c r="L48" i="1"/>
  <c r="M48" i="1" s="1"/>
  <c r="L182" i="1"/>
  <c r="M182" i="1" s="1"/>
  <c r="L114" i="1"/>
  <c r="M114" i="1" s="1"/>
  <c r="L58" i="1"/>
  <c r="M58" i="1" s="1"/>
  <c r="L174" i="1"/>
  <c r="M174" i="1" s="1"/>
  <c r="L161" i="1"/>
  <c r="M161" i="1" s="1"/>
  <c r="L140" i="1"/>
  <c r="M140" i="1" s="1"/>
  <c r="L172" i="1"/>
  <c r="M172" i="1" s="1"/>
  <c r="L76" i="1"/>
  <c r="M76" i="1" s="1"/>
  <c r="L131" i="1"/>
  <c r="M131" i="1" s="1"/>
  <c r="L82" i="1"/>
  <c r="M82" i="1" s="1"/>
  <c r="L79" i="1"/>
  <c r="M79" i="1" s="1"/>
  <c r="L57" i="1"/>
  <c r="M57" i="1" s="1"/>
  <c r="L89" i="1"/>
  <c r="M89" i="1" s="1"/>
  <c r="L190" i="1"/>
  <c r="M190" i="1" s="1"/>
  <c r="L60" i="1"/>
  <c r="M60" i="1" s="1"/>
  <c r="L126" i="1"/>
  <c r="M126" i="1" s="1"/>
  <c r="L201" i="1"/>
  <c r="M201" i="1" s="1"/>
  <c r="L148" i="1"/>
  <c r="M148" i="1" s="1"/>
  <c r="L69" i="1"/>
  <c r="M69" i="1" s="1"/>
  <c r="L141" i="1"/>
  <c r="M141" i="1" s="1"/>
  <c r="L120" i="1"/>
  <c r="M120" i="1" s="1"/>
  <c r="L152" i="1"/>
  <c r="M152" i="1" s="1"/>
  <c r="L127" i="1"/>
  <c r="M127" i="1" s="1"/>
  <c r="L98" i="1"/>
  <c r="M98" i="1" s="1"/>
  <c r="L4" i="1"/>
  <c r="M4" i="1" s="1"/>
  <c r="L71" i="1"/>
  <c r="M71" i="1" s="1"/>
  <c r="L105" i="1"/>
  <c r="M105" i="1" s="1"/>
  <c r="L128" i="1"/>
  <c r="M128" i="1" s="1"/>
  <c r="L153" i="1"/>
  <c r="M153" i="1" s="1"/>
  <c r="L49" i="1"/>
  <c r="M49" i="1" s="1"/>
  <c r="L26" i="1"/>
  <c r="M26" i="1" s="1"/>
  <c r="L50" i="1"/>
  <c r="M50" i="1" s="1"/>
  <c r="L99" i="1"/>
  <c r="M99" i="1" s="1"/>
  <c r="L134" i="1"/>
  <c r="M134" i="1" s="1"/>
  <c r="L84" i="1"/>
  <c r="M84" i="1" s="1"/>
  <c r="L138" i="1"/>
  <c r="M138" i="1" s="1"/>
  <c r="L68" i="1"/>
  <c r="M68" i="1" s="1"/>
  <c r="L90" i="1"/>
  <c r="M90" i="1" s="1"/>
  <c r="L137" i="1"/>
  <c r="M137" i="1" s="1"/>
  <c r="L180" i="1"/>
  <c r="M180" i="1" s="1"/>
  <c r="L178" i="1"/>
  <c r="M178" i="1" s="1"/>
  <c r="L33" i="1"/>
  <c r="M33" i="1" s="1"/>
  <c r="L87" i="1"/>
  <c r="M87" i="1" s="1"/>
  <c r="L176" i="1"/>
  <c r="M176" i="1" s="1"/>
  <c r="L3" i="1"/>
  <c r="M3" i="1" s="1"/>
  <c r="L42" i="1"/>
  <c r="M42" i="1" s="1"/>
  <c r="L86" i="1"/>
  <c r="M86" i="1" s="1"/>
  <c r="L115" i="1"/>
  <c r="M115" i="1" s="1"/>
  <c r="L100" i="1"/>
  <c r="M100" i="1" s="1"/>
  <c r="L12" i="1"/>
  <c r="M12" i="1" s="1"/>
  <c r="L36" i="1"/>
  <c r="M36" i="1" s="1"/>
  <c r="L150" i="1"/>
  <c r="M150" i="1" s="1"/>
  <c r="L198" i="1"/>
  <c r="M198" i="1" s="1"/>
  <c r="L142" i="1"/>
  <c r="M142" i="1" s="1"/>
  <c r="L145" i="1"/>
  <c r="M145" i="1" s="1"/>
  <c r="L188" i="1"/>
  <c r="M188" i="1" s="1"/>
  <c r="L17" i="1"/>
  <c r="M17" i="1" s="1"/>
  <c r="L18" i="1"/>
  <c r="M18" i="1" s="1"/>
  <c r="L95" i="1"/>
  <c r="M95" i="1" s="1"/>
  <c r="L92" i="1"/>
  <c r="M92" i="1" s="1"/>
  <c r="L20" i="1"/>
  <c r="M20" i="1" s="1"/>
  <c r="L44" i="1"/>
  <c r="M44" i="1" s="1"/>
  <c r="L154" i="1"/>
  <c r="M154" i="1" s="1"/>
  <c r="L70" i="1"/>
  <c r="M70" i="1" s="1"/>
  <c r="L130" i="1"/>
  <c r="M130" i="1" s="1"/>
  <c r="L107" i="1"/>
  <c r="M107" i="1" s="1"/>
  <c r="L13" i="1"/>
  <c r="M13" i="1" s="1"/>
  <c r="L21" i="1"/>
  <c r="M21" i="1" s="1"/>
  <c r="L29" i="1"/>
  <c r="M29" i="1" s="1"/>
  <c r="L37" i="1"/>
  <c r="M37" i="1" s="1"/>
  <c r="L45" i="1"/>
  <c r="M45" i="1" s="1"/>
  <c r="L53" i="1"/>
  <c r="M53" i="1" s="1"/>
  <c r="L6" i="1"/>
  <c r="M6" i="1" s="1"/>
  <c r="L108" i="1"/>
  <c r="M108" i="1" s="1"/>
  <c r="L102" i="1"/>
  <c r="M102" i="1" s="1"/>
  <c r="L63" i="1"/>
  <c r="M63" i="1" s="1"/>
  <c r="L151" i="1"/>
  <c r="M151" i="1" s="1"/>
  <c r="L181" i="1"/>
  <c r="M181" i="1" s="1"/>
  <c r="L192" i="1"/>
  <c r="M192" i="1" s="1"/>
  <c r="L25" i="1"/>
  <c r="M25" i="1" s="1"/>
  <c r="L88" i="1"/>
  <c r="M88" i="1" s="1"/>
  <c r="L34" i="1"/>
  <c r="M34" i="1" s="1"/>
  <c r="L135" i="1"/>
  <c r="M135" i="1" s="1"/>
  <c r="L28" i="1"/>
  <c r="M28" i="1" s="1"/>
  <c r="L52" i="1"/>
  <c r="M52" i="1" s="1"/>
  <c r="L139" i="1"/>
  <c r="M139" i="1" s="1"/>
  <c r="L162" i="1"/>
  <c r="M162" i="1" s="1"/>
  <c r="L83" i="1"/>
  <c r="M83" i="1" s="1"/>
  <c r="L64" i="1"/>
  <c r="M64" i="1" s="1"/>
  <c r="L72" i="1"/>
  <c r="M72" i="1" s="1"/>
  <c r="L158" i="1"/>
  <c r="M158" i="1" s="1"/>
  <c r="L185" i="1"/>
  <c r="M185" i="1" s="1"/>
  <c r="L164" i="1"/>
  <c r="M164" i="1" s="1"/>
  <c r="L41" i="1"/>
  <c r="M41" i="1" s="1"/>
  <c r="L194" i="1"/>
  <c r="M194" i="1" s="1"/>
  <c r="L173" i="1"/>
  <c r="M173" i="1" s="1"/>
  <c r="L116" i="1"/>
  <c r="M116" i="1" s="1"/>
  <c r="L175" i="1"/>
  <c r="M175" i="1" s="1"/>
  <c r="L110" i="1"/>
  <c r="M110" i="1" s="1"/>
  <c r="L91" i="1"/>
  <c r="M91" i="1" s="1"/>
  <c r="L179" i="1"/>
  <c r="M179" i="1" s="1"/>
  <c r="L157" i="1"/>
  <c r="M157" i="1" s="1"/>
  <c r="L189" i="1"/>
  <c r="M189" i="1" s="1"/>
  <c r="L136" i="1"/>
  <c r="M136" i="1" s="1"/>
  <c r="N18" i="1" l="1"/>
  <c r="N19" i="1" s="1"/>
  <c r="T3" i="1" s="1"/>
  <c r="M2" i="1"/>
  <c r="T2" i="1"/>
  <c r="N2" i="1" s="1"/>
  <c r="N3" i="1" l="1"/>
  <c r="N4" i="1"/>
  <c r="N5" i="1" l="1"/>
  <c r="N6" i="1" s="1"/>
  <c r="N8" i="1" l="1"/>
  <c r="N10" i="1" s="1"/>
  <c r="N7" i="1"/>
  <c r="N9" i="1" s="1"/>
  <c r="N11" i="1" l="1"/>
  <c r="T4" i="1" s="1"/>
  <c r="O2" i="1" l="1"/>
  <c r="P2" i="1" s="1"/>
  <c r="O126" i="1"/>
  <c r="P126" i="1" s="1"/>
  <c r="O52" i="1"/>
  <c r="P52" i="1" s="1"/>
  <c r="O8" i="1"/>
  <c r="P8" i="1" s="1"/>
  <c r="O3" i="1"/>
  <c r="P3" i="1" s="1"/>
  <c r="O162" i="1"/>
  <c r="P162" i="1" s="1"/>
  <c r="O116" i="1"/>
  <c r="P116" i="1" s="1"/>
  <c r="O167" i="1"/>
  <c r="P167" i="1" s="1"/>
  <c r="O111" i="1"/>
  <c r="P111" i="1" s="1"/>
  <c r="O103" i="1"/>
  <c r="P103" i="1" s="1"/>
  <c r="O197" i="1"/>
  <c r="P197" i="1" s="1"/>
  <c r="O195" i="1"/>
  <c r="P195" i="1" s="1"/>
  <c r="O9" i="1"/>
  <c r="P9" i="1" s="1"/>
  <c r="O74" i="1"/>
  <c r="P74" i="1" s="1"/>
  <c r="O5" i="1"/>
  <c r="P5" i="1" s="1"/>
  <c r="O201" i="1"/>
  <c r="P201" i="1" s="1"/>
  <c r="O134" i="1"/>
  <c r="P134" i="1" s="1"/>
  <c r="O180" i="1"/>
  <c r="P180" i="1" s="1"/>
  <c r="O200" i="1"/>
  <c r="P200" i="1" s="1"/>
  <c r="O175" i="1"/>
  <c r="P175" i="1" s="1"/>
  <c r="O192" i="1"/>
  <c r="P192" i="1" s="1"/>
  <c r="O70" i="1"/>
  <c r="P70" i="1" s="1"/>
  <c r="O136" i="1"/>
  <c r="P136" i="1" s="1"/>
  <c r="O6" i="1"/>
  <c r="P6" i="1" s="1"/>
  <c r="O130" i="1"/>
  <c r="P130" i="1" s="1"/>
  <c r="O81" i="1"/>
  <c r="P81" i="1" s="1"/>
  <c r="O128" i="1"/>
  <c r="P128" i="1" s="1"/>
  <c r="O73" i="1"/>
  <c r="P73" i="1" s="1"/>
  <c r="O72" i="1"/>
  <c r="P72" i="1" s="1"/>
  <c r="O47" i="1"/>
  <c r="P47" i="1" s="1"/>
  <c r="O133" i="1"/>
  <c r="P133" i="1" s="1"/>
  <c r="O131" i="1"/>
  <c r="P131" i="1" s="1"/>
  <c r="O17" i="1"/>
  <c r="P17" i="1" s="1"/>
  <c r="O64" i="1"/>
  <c r="P64" i="1" s="1"/>
  <c r="O39" i="1"/>
  <c r="P39" i="1" s="1"/>
  <c r="O69" i="1"/>
  <c r="P69" i="1" s="1"/>
  <c r="O67" i="1"/>
  <c r="P67" i="1" s="1"/>
  <c r="O18" i="1"/>
  <c r="P18" i="1" s="1"/>
  <c r="O186" i="1"/>
  <c r="P186" i="1" s="1"/>
  <c r="O189" i="1"/>
  <c r="P189" i="1" s="1"/>
  <c r="O138" i="1"/>
  <c r="P138" i="1" s="1"/>
  <c r="O172" i="1"/>
  <c r="P172" i="1" s="1"/>
  <c r="O44" i="1"/>
  <c r="P44" i="1" s="1"/>
  <c r="O90" i="1"/>
  <c r="P90" i="1" s="1"/>
  <c r="O187" i="1"/>
  <c r="P187" i="1" s="1"/>
  <c r="O123" i="1"/>
  <c r="P123" i="1" s="1"/>
  <c r="O194" i="1"/>
  <c r="P194" i="1" s="1"/>
  <c r="O56" i="1"/>
  <c r="P56" i="1" s="1"/>
  <c r="O106" i="1"/>
  <c r="P106" i="1" s="1"/>
  <c r="O159" i="1"/>
  <c r="P159" i="1" s="1"/>
  <c r="O31" i="1"/>
  <c r="P31" i="1" s="1"/>
  <c r="O193" i="1"/>
  <c r="P193" i="1" s="1"/>
  <c r="O118" i="1"/>
  <c r="P118" i="1" s="1"/>
  <c r="O54" i="1"/>
  <c r="P54" i="1" s="1"/>
  <c r="O122" i="1"/>
  <c r="P122" i="1" s="1"/>
  <c r="O181" i="1"/>
  <c r="P181" i="1" s="1"/>
  <c r="O117" i="1"/>
  <c r="P117" i="1" s="1"/>
  <c r="O53" i="1"/>
  <c r="P53" i="1" s="1"/>
  <c r="O10" i="1"/>
  <c r="P10" i="1" s="1"/>
  <c r="O164" i="1"/>
  <c r="P164" i="1" s="1"/>
  <c r="O100" i="1"/>
  <c r="P100" i="1" s="1"/>
  <c r="O36" i="1"/>
  <c r="P36" i="1" s="1"/>
  <c r="O58" i="1"/>
  <c r="P58" i="1" s="1"/>
  <c r="O179" i="1"/>
  <c r="P179" i="1" s="1"/>
  <c r="O115" i="1"/>
  <c r="P115" i="1" s="1"/>
  <c r="O51" i="1"/>
  <c r="P51" i="1" s="1"/>
  <c r="O146" i="1"/>
  <c r="P146" i="1" s="1"/>
  <c r="O57" i="1"/>
  <c r="P57" i="1" s="1"/>
  <c r="O114" i="1"/>
  <c r="P114" i="1" s="1"/>
  <c r="O176" i="1"/>
  <c r="P176" i="1" s="1"/>
  <c r="O112" i="1"/>
  <c r="P112" i="1" s="1"/>
  <c r="O48" i="1"/>
  <c r="P48" i="1" s="1"/>
  <c r="O66" i="1"/>
  <c r="P66" i="1" s="1"/>
  <c r="O151" i="1"/>
  <c r="P151" i="1" s="1"/>
  <c r="O87" i="1"/>
  <c r="P87" i="1" s="1"/>
  <c r="O23" i="1"/>
  <c r="P23" i="1" s="1"/>
  <c r="O137" i="1"/>
  <c r="P137" i="1" s="1"/>
  <c r="O110" i="1"/>
  <c r="P110" i="1" s="1"/>
  <c r="O46" i="1"/>
  <c r="P46" i="1" s="1"/>
  <c r="O82" i="1"/>
  <c r="P82" i="1" s="1"/>
  <c r="O173" i="1"/>
  <c r="P173" i="1" s="1"/>
  <c r="O109" i="1"/>
  <c r="P109" i="1" s="1"/>
  <c r="O45" i="1"/>
  <c r="P45" i="1" s="1"/>
  <c r="O169" i="1"/>
  <c r="P169" i="1" s="1"/>
  <c r="O156" i="1"/>
  <c r="P156" i="1" s="1"/>
  <c r="O92" i="1"/>
  <c r="P92" i="1" s="1"/>
  <c r="O28" i="1"/>
  <c r="P28" i="1" s="1"/>
  <c r="O26" i="1"/>
  <c r="P26" i="1" s="1"/>
  <c r="O171" i="1"/>
  <c r="P171" i="1" s="1"/>
  <c r="O107" i="1"/>
  <c r="P107" i="1" s="1"/>
  <c r="O43" i="1"/>
  <c r="P43" i="1" s="1"/>
  <c r="O61" i="1"/>
  <c r="P61" i="1" s="1"/>
  <c r="O108" i="1"/>
  <c r="P108" i="1" s="1"/>
  <c r="O59" i="1"/>
  <c r="P59" i="1" s="1"/>
  <c r="O65" i="1"/>
  <c r="P65" i="1" s="1"/>
  <c r="O170" i="1"/>
  <c r="P170" i="1" s="1"/>
  <c r="O184" i="1"/>
  <c r="P184" i="1" s="1"/>
  <c r="O120" i="1"/>
  <c r="P120" i="1" s="1"/>
  <c r="O95" i="1"/>
  <c r="P95" i="1" s="1"/>
  <c r="O42" i="1"/>
  <c r="P42" i="1" s="1"/>
  <c r="O49" i="1"/>
  <c r="P49" i="1" s="1"/>
  <c r="O34" i="1"/>
  <c r="P34" i="1" s="1"/>
  <c r="O168" i="1"/>
  <c r="P168" i="1" s="1"/>
  <c r="O104" i="1"/>
  <c r="P104" i="1" s="1"/>
  <c r="O40" i="1"/>
  <c r="P40" i="1" s="1"/>
  <c r="O97" i="1"/>
  <c r="P97" i="1" s="1"/>
  <c r="O143" i="1"/>
  <c r="P143" i="1" s="1"/>
  <c r="O79" i="1"/>
  <c r="P79" i="1" s="1"/>
  <c r="O15" i="1"/>
  <c r="P15" i="1" s="1"/>
  <c r="O190" i="1"/>
  <c r="P190" i="1" s="1"/>
  <c r="O102" i="1"/>
  <c r="P102" i="1" s="1"/>
  <c r="O38" i="1"/>
  <c r="P38" i="1" s="1"/>
  <c r="O50" i="1"/>
  <c r="P50" i="1" s="1"/>
  <c r="O165" i="1"/>
  <c r="P165" i="1" s="1"/>
  <c r="O101" i="1"/>
  <c r="P101" i="1" s="1"/>
  <c r="O37" i="1"/>
  <c r="P37" i="1" s="1"/>
  <c r="O89" i="1"/>
  <c r="P89" i="1" s="1"/>
  <c r="O148" i="1"/>
  <c r="P148" i="1" s="1"/>
  <c r="O84" i="1"/>
  <c r="P84" i="1" s="1"/>
  <c r="O20" i="1"/>
  <c r="P20" i="1" s="1"/>
  <c r="O177" i="1"/>
  <c r="P177" i="1" s="1"/>
  <c r="O163" i="1"/>
  <c r="P163" i="1" s="1"/>
  <c r="O99" i="1"/>
  <c r="P99" i="1" s="1"/>
  <c r="O35" i="1"/>
  <c r="P35" i="1" s="1"/>
  <c r="O93" i="1"/>
  <c r="P93" i="1" s="1"/>
  <c r="O62" i="1"/>
  <c r="P62" i="1" s="1"/>
  <c r="O125" i="1"/>
  <c r="P125" i="1" s="1"/>
  <c r="O161" i="1"/>
  <c r="P161" i="1" s="1"/>
  <c r="O41" i="1"/>
  <c r="P41" i="1" s="1"/>
  <c r="O160" i="1"/>
  <c r="P160" i="1" s="1"/>
  <c r="O96" i="1"/>
  <c r="P96" i="1" s="1"/>
  <c r="O32" i="1"/>
  <c r="P32" i="1" s="1"/>
  <c r="O199" i="1"/>
  <c r="P199" i="1" s="1"/>
  <c r="O135" i="1"/>
  <c r="P135" i="1" s="1"/>
  <c r="O71" i="1"/>
  <c r="P71" i="1" s="1"/>
  <c r="O7" i="1"/>
  <c r="P7" i="1" s="1"/>
  <c r="O182" i="1"/>
  <c r="P182" i="1" s="1"/>
  <c r="O94" i="1"/>
  <c r="P94" i="1" s="1"/>
  <c r="O30" i="1"/>
  <c r="P30" i="1" s="1"/>
  <c r="O185" i="1"/>
  <c r="P185" i="1" s="1"/>
  <c r="O157" i="1"/>
  <c r="P157" i="1" s="1"/>
  <c r="O29" i="1"/>
  <c r="P29" i="1" s="1"/>
  <c r="O166" i="1"/>
  <c r="P166" i="1" s="1"/>
  <c r="O140" i="1"/>
  <c r="P140" i="1" s="1"/>
  <c r="O76" i="1"/>
  <c r="P76" i="1" s="1"/>
  <c r="O12" i="1"/>
  <c r="P12" i="1" s="1"/>
  <c r="O129" i="1"/>
  <c r="P129" i="1" s="1"/>
  <c r="O155" i="1"/>
  <c r="P155" i="1" s="1"/>
  <c r="O91" i="1"/>
  <c r="P91" i="1" s="1"/>
  <c r="O27" i="1"/>
  <c r="P27" i="1" s="1"/>
  <c r="O145" i="1"/>
  <c r="P145" i="1" s="1"/>
  <c r="O33" i="1"/>
  <c r="P33" i="1" s="1"/>
  <c r="O153" i="1"/>
  <c r="P153" i="1" s="1"/>
  <c r="O152" i="1"/>
  <c r="P152" i="1" s="1"/>
  <c r="O88" i="1"/>
  <c r="P88" i="1" s="1"/>
  <c r="O24" i="1"/>
  <c r="P24" i="1" s="1"/>
  <c r="O191" i="1"/>
  <c r="P191" i="1" s="1"/>
  <c r="O127" i="1"/>
  <c r="P127" i="1" s="1"/>
  <c r="O63" i="1"/>
  <c r="P63" i="1" s="1"/>
  <c r="O154" i="1"/>
  <c r="P154" i="1" s="1"/>
  <c r="O150" i="1"/>
  <c r="P150" i="1" s="1"/>
  <c r="O86" i="1"/>
  <c r="P86" i="1" s="1"/>
  <c r="O22" i="1"/>
  <c r="P22" i="1" s="1"/>
  <c r="O105" i="1"/>
  <c r="P105" i="1" s="1"/>
  <c r="O149" i="1"/>
  <c r="P149" i="1" s="1"/>
  <c r="O85" i="1"/>
  <c r="P85" i="1" s="1"/>
  <c r="O21" i="1"/>
  <c r="P21" i="1" s="1"/>
  <c r="O196" i="1"/>
  <c r="P196" i="1" s="1"/>
  <c r="O132" i="1"/>
  <c r="P132" i="1" s="1"/>
  <c r="O68" i="1"/>
  <c r="P68" i="1" s="1"/>
  <c r="O4" i="1"/>
  <c r="P4" i="1" s="1"/>
  <c r="O198" i="1"/>
  <c r="P198" i="1" s="1"/>
  <c r="O147" i="1"/>
  <c r="P147" i="1" s="1"/>
  <c r="O83" i="1"/>
  <c r="P83" i="1" s="1"/>
  <c r="O19" i="1"/>
  <c r="P19" i="1" s="1"/>
  <c r="O121" i="1"/>
  <c r="P121" i="1" s="1"/>
  <c r="O25" i="1"/>
  <c r="P25" i="1" s="1"/>
  <c r="O113" i="1"/>
  <c r="P113" i="1" s="1"/>
  <c r="O144" i="1"/>
  <c r="P144" i="1" s="1"/>
  <c r="O80" i="1"/>
  <c r="P80" i="1" s="1"/>
  <c r="O16" i="1"/>
  <c r="P16" i="1" s="1"/>
  <c r="O183" i="1"/>
  <c r="P183" i="1" s="1"/>
  <c r="O119" i="1"/>
  <c r="P119" i="1" s="1"/>
  <c r="O55" i="1"/>
  <c r="P55" i="1" s="1"/>
  <c r="O98" i="1"/>
  <c r="P98" i="1" s="1"/>
  <c r="O142" i="1"/>
  <c r="P142" i="1" s="1"/>
  <c r="O78" i="1"/>
  <c r="P78" i="1" s="1"/>
  <c r="O14" i="1"/>
  <c r="P14" i="1" s="1"/>
  <c r="O158" i="1"/>
  <c r="P158" i="1" s="1"/>
  <c r="O141" i="1"/>
  <c r="P141" i="1" s="1"/>
  <c r="O77" i="1"/>
  <c r="P77" i="1" s="1"/>
  <c r="O13" i="1"/>
  <c r="P13" i="1" s="1"/>
  <c r="O188" i="1"/>
  <c r="P188" i="1" s="1"/>
  <c r="O124" i="1"/>
  <c r="P124" i="1" s="1"/>
  <c r="O60" i="1"/>
  <c r="P60" i="1" s="1"/>
  <c r="O178" i="1"/>
  <c r="P178" i="1" s="1"/>
  <c r="O174" i="1"/>
  <c r="P174" i="1" s="1"/>
  <c r="O139" i="1"/>
  <c r="P139" i="1" s="1"/>
  <c r="O75" i="1"/>
  <c r="P75" i="1" s="1"/>
  <c r="O11" i="1"/>
  <c r="P11" i="1" s="1"/>
  <c r="Q1" i="1" l="1"/>
  <c r="N14" i="1" s="1"/>
  <c r="Q89" i="1" l="1"/>
  <c r="Q132" i="1"/>
  <c r="Q186" i="1"/>
  <c r="Q31" i="1"/>
  <c r="Q150" i="1"/>
  <c r="Q9" i="1"/>
  <c r="Q199" i="1"/>
  <c r="Q183" i="1"/>
  <c r="Q129" i="1"/>
  <c r="Q39" i="1"/>
  <c r="Q174" i="1"/>
  <c r="Q172" i="1"/>
  <c r="Q16" i="1"/>
  <c r="Q45" i="1"/>
  <c r="Q83" i="1"/>
  <c r="Q3" i="1"/>
  <c r="Q17" i="1"/>
  <c r="Q30" i="1"/>
  <c r="Q60" i="1"/>
  <c r="Q106" i="1"/>
  <c r="Q151" i="1"/>
  <c r="Q147" i="1"/>
  <c r="Q180" i="1"/>
  <c r="Q73" i="1"/>
  <c r="Q185" i="1"/>
  <c r="Q142" i="1"/>
  <c r="Q200" i="1"/>
  <c r="Q5" i="1"/>
  <c r="Q201" i="1"/>
  <c r="Q51" i="1"/>
  <c r="Q131" i="1"/>
  <c r="Q112" i="1"/>
  <c r="Q93" i="1"/>
  <c r="Q47" i="1"/>
  <c r="Q29" i="1"/>
  <c r="Q169" i="1"/>
  <c r="Q157" i="1"/>
  <c r="Q173" i="1"/>
  <c r="Q177" i="1"/>
  <c r="Q75" i="1"/>
  <c r="Q80" i="1"/>
  <c r="Q56" i="1"/>
  <c r="Q159" i="1"/>
  <c r="Q111" i="1"/>
  <c r="Q156" i="1"/>
  <c r="Q22" i="1"/>
  <c r="Q50" i="1"/>
  <c r="Q61" i="1"/>
  <c r="Q32" i="1"/>
  <c r="Q114" i="1"/>
  <c r="Q101" i="1"/>
  <c r="Q21" i="1"/>
  <c r="Q152" i="1"/>
  <c r="Q82" i="1"/>
  <c r="Q197" i="1"/>
  <c r="Q121" i="1"/>
  <c r="Q8" i="1"/>
  <c r="Q135" i="1"/>
  <c r="Q92" i="1"/>
  <c r="Q168" i="1"/>
  <c r="Q63" i="1"/>
  <c r="Q127" i="1"/>
  <c r="Q52" i="1"/>
  <c r="Q182" i="1"/>
  <c r="Q123" i="1"/>
  <c r="Q188" i="1"/>
  <c r="Q191" i="1"/>
  <c r="Q25" i="1"/>
  <c r="Q178" i="1"/>
  <c r="Q49" i="1"/>
  <c r="Q76" i="1"/>
  <c r="Q193" i="1"/>
  <c r="Q146" i="1"/>
  <c r="Q23" i="1"/>
  <c r="Q110" i="1"/>
  <c r="Q26" i="1"/>
  <c r="Q18" i="1"/>
  <c r="Q66" i="1"/>
  <c r="Q19" i="1"/>
  <c r="Q108" i="1"/>
  <c r="Q15" i="1"/>
  <c r="Q96" i="1"/>
  <c r="Q171" i="1"/>
  <c r="Q138" i="1"/>
  <c r="Q38" i="1"/>
  <c r="Q148" i="1"/>
  <c r="Q158" i="1"/>
  <c r="Q87" i="1"/>
  <c r="Q120" i="1"/>
  <c r="Q4" i="1"/>
  <c r="Q10" i="1"/>
  <c r="Q130" i="1"/>
  <c r="Q41" i="1"/>
  <c r="Q98" i="1"/>
  <c r="Q58" i="1"/>
  <c r="Q42" i="1"/>
  <c r="Q162" i="1"/>
  <c r="Q155" i="1"/>
  <c r="Q141" i="1"/>
  <c r="Q20" i="1"/>
  <c r="Q46" i="1"/>
  <c r="Q86" i="1"/>
  <c r="Q69" i="1"/>
  <c r="Q78" i="1"/>
  <c r="Q37" i="1"/>
  <c r="Q100" i="1"/>
  <c r="Q24" i="1"/>
  <c r="Q7" i="1"/>
  <c r="Q104" i="1"/>
  <c r="Q102" i="1"/>
  <c r="Q153" i="1"/>
  <c r="Q43" i="1"/>
  <c r="Q109" i="1"/>
  <c r="Q84" i="1"/>
  <c r="Q116" i="1"/>
  <c r="Q161" i="1"/>
  <c r="Q145" i="1"/>
  <c r="Q59" i="1"/>
  <c r="Q189" i="1"/>
  <c r="Q65" i="1"/>
  <c r="Q170" i="1"/>
  <c r="Q190" i="1"/>
  <c r="Q28" i="1"/>
  <c r="Q88" i="1"/>
  <c r="Q167" i="1"/>
  <c r="Q140" i="1"/>
  <c r="Q149" i="1"/>
  <c r="Q107" i="1"/>
  <c r="Q118" i="1"/>
  <c r="Q113" i="1"/>
  <c r="Q124" i="1"/>
  <c r="Q143" i="1"/>
  <c r="Q144" i="1"/>
  <c r="Q134" i="1"/>
  <c r="Q166" i="1"/>
  <c r="Q11" i="1"/>
  <c r="Q165" i="1"/>
  <c r="Q74" i="1"/>
  <c r="Q81" i="1"/>
  <c r="Q105" i="1"/>
  <c r="Q164" i="1"/>
  <c r="Q196" i="1"/>
  <c r="Q91" i="1"/>
  <c r="Q35" i="1"/>
  <c r="Q14" i="1"/>
  <c r="Q184" i="1"/>
  <c r="Q27" i="1"/>
  <c r="Q57" i="1"/>
  <c r="Q139" i="1"/>
  <c r="Q117" i="1"/>
  <c r="Q95" i="1"/>
  <c r="Q103" i="1"/>
  <c r="Q128" i="1"/>
  <c r="Q97" i="1"/>
  <c r="Q54" i="1"/>
  <c r="Q154" i="1"/>
  <c r="Q94" i="1"/>
  <c r="Q122" i="1"/>
  <c r="Q163" i="1"/>
  <c r="Q55" i="1"/>
  <c r="Q48" i="1"/>
  <c r="Q198" i="1"/>
  <c r="Q187" i="1"/>
  <c r="Q133" i="1"/>
  <c r="Q77" i="1"/>
  <c r="Q179" i="1"/>
  <c r="Q136" i="1"/>
  <c r="Q99" i="1"/>
  <c r="Q12" i="1"/>
  <c r="Q68" i="1"/>
  <c r="Q194" i="1"/>
  <c r="Q34" i="1"/>
  <c r="Q195" i="1"/>
  <c r="Q44" i="1"/>
  <c r="Q71" i="1"/>
  <c r="Q176" i="1"/>
  <c r="Q126" i="1"/>
  <c r="Q36" i="1"/>
  <c r="Q85" i="1"/>
  <c r="Q62" i="1"/>
  <c r="Q6" i="1"/>
  <c r="Q72" i="1"/>
  <c r="Q119" i="1"/>
  <c r="Q70" i="1"/>
  <c r="Q125" i="1"/>
  <c r="Q115" i="1"/>
  <c r="Q33" i="1"/>
  <c r="Q181" i="1"/>
  <c r="Q79" i="1"/>
  <c r="Q175" i="1"/>
  <c r="Q64" i="1"/>
  <c r="Q13" i="1"/>
  <c r="Q40" i="1"/>
  <c r="Q67" i="1"/>
  <c r="Q90" i="1"/>
  <c r="Q2" i="1"/>
  <c r="Q160" i="1"/>
  <c r="Q53" i="1"/>
  <c r="Q192" i="1"/>
  <c r="Q137" i="1"/>
</calcChain>
</file>

<file path=xl/sharedStrings.xml><?xml version="1.0" encoding="utf-8"?>
<sst xmlns="http://schemas.openxmlformats.org/spreadsheetml/2006/main" count="8" uniqueCount="8">
  <si>
    <t>Concorrente</t>
  </si>
  <si>
    <t>Offerta %</t>
  </si>
  <si>
    <t>n</t>
  </si>
  <si>
    <t>Somma dei ribassi percentuali</t>
  </si>
  <si>
    <t>Media aritmetica dei ribassi percentuali</t>
  </si>
  <si>
    <t>Soglia di anomalia</t>
  </si>
  <si>
    <t>Ribasso di aggiudicazione</t>
  </si>
  <si>
    <t>Programma di calcolo per individuazione soglia di anomalia ai sensi dell'art. 4 della L.R. Sicilia n. 13 del 19.07.2019 in vigore dal 30.09.2019 solo per offerte pari o superiori a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</si>
</sst>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Protection="1">
      <protection hidden="1"/>
    </xf>
    <xf numFmtId="164" fontId="0" fillId="0" borderId="0" xfId="0" applyNumberFormat="1" applyProtection="1">
      <protection hidden="1"/>
    </xf>
    <xf numFmtId="165" fontId="0" fillId="0" borderId="0" xfId="0" applyNumberFormat="1" applyProtection="1">
      <protection hidden="1"/>
    </xf>
    <xf numFmtId="0" fontId="0" fillId="2" borderId="0" xfId="0" applyFill="1"/>
    <xf numFmtId="0" fontId="1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164" fontId="3" fillId="0" borderId="0" xfId="0" applyNumberFormat="1" applyFont="1" applyAlignment="1" applyProtection="1">
      <alignment wrapText="1"/>
      <protection locked="0"/>
    </xf>
    <xf numFmtId="164" fontId="4" fillId="0" borderId="0" xfId="0" applyNumberFormat="1" applyFont="1" applyAlignment="1" applyProtection="1">
      <alignment wrapText="1"/>
      <protection locked="0"/>
    </xf>
    <xf numFmtId="164" fontId="2" fillId="0" borderId="0" xfId="0" applyNumberFormat="1" applyFont="1" applyAlignment="1" applyProtection="1">
      <alignment wrapText="1"/>
      <protection locked="0"/>
    </xf>
    <xf numFmtId="164" fontId="0" fillId="0" borderId="0" xfId="0" applyNumberFormat="1" applyProtection="1">
      <protection locked="0"/>
    </xf>
    <xf numFmtId="0" fontId="0" fillId="3" borderId="0" xfId="0" applyFill="1" applyProtection="1">
      <protection hidden="1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Protection="1">
      <protection locked="0"/>
    </xf>
    <xf numFmtId="164" fontId="0" fillId="3" borderId="0" xfId="0" applyNumberFormat="1" applyFill="1" applyProtection="1">
      <protection locked="0"/>
    </xf>
    <xf numFmtId="0" fontId="0" fillId="4" borderId="0" xfId="0" applyFill="1" applyProtection="1">
      <protection hidden="1"/>
    </xf>
    <xf numFmtId="164" fontId="0" fillId="4" borderId="0" xfId="0" applyNumberFormat="1" applyFill="1" applyProtection="1">
      <protection hidden="1"/>
    </xf>
    <xf numFmtId="164" fontId="0" fillId="2" borderId="0" xfId="0" applyNumberFormat="1" applyFill="1" applyProtection="1">
      <protection hidden="1"/>
    </xf>
    <xf numFmtId="0" fontId="0" fillId="3" borderId="0" xfId="0" applyFill="1" applyAlignment="1">
      <alignment horizontal="justify" vertical="center" wrapText="1"/>
    </xf>
  </cellXfs>
  <cellStyles count="1">
    <cellStyle name="Normale" xfId="0" builtinId="0"/>
  </cellStyles>
  <dxfs count="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190500</xdr:colOff>
      <xdr:row>1</xdr:row>
      <xdr:rowOff>133350</xdr:rowOff>
    </xdr:from>
    <xdr:to>
      <xdr:col>27</xdr:col>
      <xdr:colOff>515711</xdr:colOff>
      <xdr:row>8</xdr:row>
      <xdr:rowOff>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6DE4061-78BF-4759-9776-407CDCB72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23850"/>
          <a:ext cx="4592411" cy="1190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F7373-FDA4-42D6-8EF8-E87027C6E4EA}">
  <dimension ref="A1:DP439"/>
  <sheetViews>
    <sheetView tabSelected="1" workbookViewId="0">
      <pane ySplit="1" topLeftCell="A2" activePane="bottomLeft" state="frozen"/>
      <selection pane="bottomLeft" activeCell="S17" sqref="S17"/>
    </sheetView>
  </sheetViews>
  <sheetFormatPr defaultRowHeight="14.25" x14ac:dyDescent="0.45"/>
  <cols>
    <col min="1" max="1" width="8.59765625" style="2" customWidth="1"/>
    <col min="2" max="2" width="34.59765625" style="8" customWidth="1"/>
    <col min="3" max="3" width="14.265625" style="13" customWidth="1"/>
    <col min="4" max="4" width="14.265625" style="13" hidden="1" customWidth="1"/>
    <col min="5" max="9" width="9.1328125" style="3" hidden="1" customWidth="1"/>
    <col min="10" max="11" width="10.73046875" style="3" hidden="1" customWidth="1"/>
    <col min="12" max="13" width="9.1328125" style="3" hidden="1" customWidth="1"/>
    <col min="14" max="17" width="11.59765625" style="3" hidden="1" customWidth="1"/>
    <col min="18" max="18" width="11.59765625" style="14" customWidth="1"/>
    <col min="19" max="19" width="45.59765625" customWidth="1"/>
    <col min="20" max="20" width="11.86328125" customWidth="1"/>
  </cols>
  <sheetData>
    <row r="1" spans="1:120" x14ac:dyDescent="0.45">
      <c r="A1" s="1" t="s">
        <v>2</v>
      </c>
      <c r="B1" s="7" t="s">
        <v>0</v>
      </c>
      <c r="C1" s="9" t="s">
        <v>1</v>
      </c>
      <c r="D1" s="9"/>
      <c r="Q1" s="3">
        <f>MIN(P2:P201)</f>
        <v>4.4000000000000483E-2</v>
      </c>
    </row>
    <row r="2" spans="1:120" x14ac:dyDescent="0.45">
      <c r="A2" s="2">
        <v>1</v>
      </c>
      <c r="C2" s="10">
        <v>25.5</v>
      </c>
      <c r="D2" s="10">
        <f>TRUNC(C2,3)</f>
        <v>25.5</v>
      </c>
      <c r="E2" s="3">
        <f>LARGE($D$2:$D$201,A2)</f>
        <v>28.3</v>
      </c>
      <c r="F2" s="3">
        <f>COUNTIF(C2:C201,"&gt;0")</f>
        <v>14</v>
      </c>
      <c r="G2" s="3">
        <f>F2*10%</f>
        <v>1.4000000000000001</v>
      </c>
      <c r="H2" s="3">
        <f>CEILING(G2,1)</f>
        <v>2</v>
      </c>
      <c r="I2" s="3">
        <f>LARGE(C2:C201,H2)</f>
        <v>27.65</v>
      </c>
      <c r="J2" s="3">
        <f>IF(C2&lt;$I$2,C2,0)</f>
        <v>25.5</v>
      </c>
      <c r="K2" s="3">
        <f>IF(C2&gt;$I$3,C2,0)</f>
        <v>25.5</v>
      </c>
      <c r="L2" s="3">
        <f>IF(J2=K2,J2,0)</f>
        <v>25.5</v>
      </c>
      <c r="M2" s="3">
        <f>IF(L2&lt;&gt;0,L2," ")</f>
        <v>25.5</v>
      </c>
      <c r="N2" s="3">
        <f>T2</f>
        <v>234.04000000000002</v>
      </c>
      <c r="O2" s="4">
        <f t="shared" ref="O2:O33" si="0">$T$4-L2</f>
        <v>-2.0960000000000001</v>
      </c>
      <c r="P2" s="3" t="str">
        <f>IF(O2&lt;0," ",O2)</f>
        <v xml:space="preserve"> </v>
      </c>
      <c r="Q2" s="3" t="str">
        <f>IF(P2=$Q$1,P2," ")</f>
        <v xml:space="preserve"> </v>
      </c>
      <c r="S2" t="s">
        <v>3</v>
      </c>
      <c r="T2" s="3">
        <f>SUM(L2:L201)</f>
        <v>234.04000000000002</v>
      </c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</row>
    <row r="3" spans="1:120" x14ac:dyDescent="0.45">
      <c r="A3" s="2">
        <v>2</v>
      </c>
      <c r="C3" s="10">
        <v>26.4</v>
      </c>
      <c r="D3" s="10">
        <f t="shared" ref="D3:D66" si="1">TRUNC(C3,3)</f>
        <v>26.4</v>
      </c>
      <c r="E3" s="3">
        <f t="shared" ref="E3:E66" si="2">LARGE($D$2:$D$201,A3)</f>
        <v>27.65</v>
      </c>
      <c r="I3" s="3">
        <f>SMALL(C2:C201,H2)</f>
        <v>15.6</v>
      </c>
      <c r="J3" s="3">
        <f t="shared" ref="J3:J66" si="3">IF(C3&lt;$I$2,C3,0)</f>
        <v>26.4</v>
      </c>
      <c r="K3" s="3">
        <f t="shared" ref="K3:K66" si="4">IF(C3&gt;$I$3,C3,0)</f>
        <v>26.4</v>
      </c>
      <c r="L3" s="3">
        <f t="shared" ref="L3:L66" si="5">IF(J3=K3,J3,0)</f>
        <v>26.4</v>
      </c>
      <c r="M3" s="3">
        <f t="shared" ref="M3:M66" si="6">IF(L3&lt;&gt;0,L3," ")</f>
        <v>26.4</v>
      </c>
      <c r="N3" s="3">
        <f>TRUNC(N2,2)</f>
        <v>234.04</v>
      </c>
      <c r="O3" s="4">
        <f t="shared" si="0"/>
        <v>-2.9959999999999987</v>
      </c>
      <c r="P3" s="3" t="str">
        <f t="shared" ref="P3:P66" si="7">IF(O3&lt;0," ",O3)</f>
        <v xml:space="preserve"> </v>
      </c>
      <c r="Q3" s="3" t="str">
        <f t="shared" ref="Q3:Q66" si="8">IF(P3=$Q$1,P3," ")</f>
        <v xml:space="preserve"> </v>
      </c>
      <c r="S3" t="s">
        <v>4</v>
      </c>
      <c r="T3" s="4">
        <f>N19</f>
        <v>23.404</v>
      </c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</row>
    <row r="4" spans="1:120" x14ac:dyDescent="0.45">
      <c r="A4" s="2">
        <v>3</v>
      </c>
      <c r="C4" s="10">
        <v>16.8</v>
      </c>
      <c r="D4" s="10">
        <f t="shared" si="1"/>
        <v>16.8</v>
      </c>
      <c r="E4" s="3">
        <f t="shared" si="2"/>
        <v>26.4</v>
      </c>
      <c r="J4" s="3">
        <f t="shared" si="3"/>
        <v>16.8</v>
      </c>
      <c r="K4" s="3">
        <f t="shared" si="4"/>
        <v>16.8</v>
      </c>
      <c r="L4" s="3">
        <f t="shared" si="5"/>
        <v>16.8</v>
      </c>
      <c r="M4" s="3">
        <f t="shared" si="6"/>
        <v>16.8</v>
      </c>
      <c r="N4" s="3">
        <f>TRUNC(N2,0)</f>
        <v>234</v>
      </c>
      <c r="O4" s="4">
        <f t="shared" si="0"/>
        <v>6.6039999999999992</v>
      </c>
      <c r="P4" s="3">
        <f t="shared" si="7"/>
        <v>6.6039999999999992</v>
      </c>
      <c r="Q4" s="3" t="str">
        <f t="shared" si="8"/>
        <v xml:space="preserve"> </v>
      </c>
      <c r="S4" t="s">
        <v>5</v>
      </c>
      <c r="T4" s="4">
        <f>N11</f>
        <v>23.404</v>
      </c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</row>
    <row r="5" spans="1:120" x14ac:dyDescent="0.45">
      <c r="A5" s="2">
        <v>4</v>
      </c>
      <c r="C5" s="10">
        <v>28.3</v>
      </c>
      <c r="D5" s="10">
        <f t="shared" si="1"/>
        <v>28.3</v>
      </c>
      <c r="E5" s="3">
        <f t="shared" si="2"/>
        <v>25.5</v>
      </c>
      <c r="J5" s="3">
        <f t="shared" si="3"/>
        <v>0</v>
      </c>
      <c r="K5" s="3">
        <f t="shared" si="4"/>
        <v>28.3</v>
      </c>
      <c r="L5" s="3">
        <f t="shared" si="5"/>
        <v>0</v>
      </c>
      <c r="M5" s="3" t="str">
        <f t="shared" si="6"/>
        <v xml:space="preserve"> </v>
      </c>
      <c r="N5" s="3">
        <f>N3-N4</f>
        <v>3.9999999999992042E-2</v>
      </c>
      <c r="O5" s="4">
        <f t="shared" si="0"/>
        <v>23.404</v>
      </c>
      <c r="P5" s="3">
        <f t="shared" si="7"/>
        <v>23.404</v>
      </c>
      <c r="Q5" s="3" t="str">
        <f t="shared" si="8"/>
        <v xml:space="preserve"> </v>
      </c>
      <c r="S5" s="6" t="s">
        <v>6</v>
      </c>
      <c r="T5" s="21">
        <f>IF(N12&lt;N13,N13,N14)</f>
        <v>23.36</v>
      </c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</row>
    <row r="6" spans="1:120" x14ac:dyDescent="0.45">
      <c r="A6" s="2">
        <v>5</v>
      </c>
      <c r="C6" s="10">
        <v>27.65</v>
      </c>
      <c r="D6" s="10">
        <f t="shared" si="1"/>
        <v>27.65</v>
      </c>
      <c r="E6" s="3">
        <f>LARGE($D$2:$D$201,A6)</f>
        <v>24.65</v>
      </c>
      <c r="J6" s="3">
        <f t="shared" si="3"/>
        <v>0</v>
      </c>
      <c r="K6" s="3">
        <f t="shared" si="4"/>
        <v>27.65</v>
      </c>
      <c r="L6" s="3">
        <f t="shared" si="5"/>
        <v>0</v>
      </c>
      <c r="M6" s="3" t="str">
        <f t="shared" si="6"/>
        <v xml:space="preserve"> </v>
      </c>
      <c r="N6" s="5">
        <f>ROUND(N5,2)</f>
        <v>0.04</v>
      </c>
      <c r="O6" s="4">
        <f t="shared" si="0"/>
        <v>23.404</v>
      </c>
      <c r="P6" s="3">
        <f t="shared" si="7"/>
        <v>23.404</v>
      </c>
      <c r="Q6" s="3" t="str">
        <f t="shared" si="8"/>
        <v xml:space="preserve"> </v>
      </c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</row>
    <row r="7" spans="1:120" x14ac:dyDescent="0.45">
      <c r="A7" s="2">
        <v>6</v>
      </c>
      <c r="C7" s="10">
        <v>24.12</v>
      </c>
      <c r="D7" s="10">
        <f t="shared" si="1"/>
        <v>24.12</v>
      </c>
      <c r="E7" s="3">
        <f t="shared" si="2"/>
        <v>24.12</v>
      </c>
      <c r="J7" s="3">
        <f t="shared" si="3"/>
        <v>24.12</v>
      </c>
      <c r="K7" s="3">
        <f t="shared" si="4"/>
        <v>24.12</v>
      </c>
      <c r="L7" s="3">
        <f t="shared" si="5"/>
        <v>24.12</v>
      </c>
      <c r="M7" s="3">
        <f t="shared" si="6"/>
        <v>24.12</v>
      </c>
      <c r="N7" s="3" t="str">
        <f>MID($N$6,3,1)</f>
        <v>0</v>
      </c>
      <c r="O7" s="4">
        <f t="shared" si="0"/>
        <v>-0.71600000000000108</v>
      </c>
      <c r="P7" s="3" t="str">
        <f t="shared" si="7"/>
        <v xml:space="preserve"> </v>
      </c>
      <c r="Q7" s="3" t="str">
        <f t="shared" si="8"/>
        <v xml:space="preserve"> </v>
      </c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</row>
    <row r="8" spans="1:120" x14ac:dyDescent="0.45">
      <c r="A8" s="2">
        <v>7</v>
      </c>
      <c r="C8" s="10">
        <v>21.11</v>
      </c>
      <c r="D8" s="10">
        <f t="shared" si="1"/>
        <v>21.11</v>
      </c>
      <c r="E8" s="3">
        <f t="shared" si="2"/>
        <v>24.1</v>
      </c>
      <c r="J8" s="3">
        <f t="shared" si="3"/>
        <v>21.11</v>
      </c>
      <c r="K8" s="3">
        <f t="shared" si="4"/>
        <v>21.11</v>
      </c>
      <c r="L8" s="3">
        <f t="shared" si="5"/>
        <v>21.11</v>
      </c>
      <c r="M8" s="3">
        <f t="shared" si="6"/>
        <v>21.11</v>
      </c>
      <c r="N8" s="3" t="str">
        <f>MID($N$6,4,1)</f>
        <v>4</v>
      </c>
      <c r="O8" s="4">
        <f t="shared" si="0"/>
        <v>2.2940000000000005</v>
      </c>
      <c r="P8" s="3">
        <f t="shared" si="7"/>
        <v>2.2940000000000005</v>
      </c>
      <c r="Q8" s="3" t="str">
        <f t="shared" si="8"/>
        <v xml:space="preserve"> </v>
      </c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</row>
    <row r="9" spans="1:120" x14ac:dyDescent="0.45">
      <c r="A9" s="2">
        <v>8</v>
      </c>
      <c r="C9" s="10">
        <v>23.36</v>
      </c>
      <c r="D9" s="10">
        <f t="shared" si="1"/>
        <v>23.36</v>
      </c>
      <c r="E9" s="3">
        <f t="shared" si="2"/>
        <v>24</v>
      </c>
      <c r="J9" s="3">
        <f t="shared" si="3"/>
        <v>23.36</v>
      </c>
      <c r="K9" s="3">
        <f t="shared" si="4"/>
        <v>23.36</v>
      </c>
      <c r="L9" s="3">
        <f t="shared" si="5"/>
        <v>23.36</v>
      </c>
      <c r="M9" s="3">
        <f t="shared" si="6"/>
        <v>23.36</v>
      </c>
      <c r="N9" s="3">
        <f>IF(N7=0,1,0)</f>
        <v>0</v>
      </c>
      <c r="O9" s="4">
        <f t="shared" si="0"/>
        <v>4.4000000000000483E-2</v>
      </c>
      <c r="P9" s="3">
        <f t="shared" si="7"/>
        <v>4.4000000000000483E-2</v>
      </c>
      <c r="Q9" s="3">
        <f t="shared" si="8"/>
        <v>4.4000000000000483E-2</v>
      </c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</row>
    <row r="10" spans="1:120" x14ac:dyDescent="0.45">
      <c r="A10" s="2">
        <v>9</v>
      </c>
      <c r="C10" s="10">
        <v>24</v>
      </c>
      <c r="D10" s="10">
        <f t="shared" si="1"/>
        <v>24</v>
      </c>
      <c r="E10" s="3">
        <f t="shared" si="2"/>
        <v>24</v>
      </c>
      <c r="J10" s="3">
        <f t="shared" si="3"/>
        <v>24</v>
      </c>
      <c r="K10" s="3">
        <f t="shared" si="4"/>
        <v>24</v>
      </c>
      <c r="L10" s="3">
        <f t="shared" si="5"/>
        <v>24</v>
      </c>
      <c r="M10" s="3">
        <f t="shared" si="6"/>
        <v>24</v>
      </c>
      <c r="N10" s="3" t="b">
        <f>ISODD(N8)</f>
        <v>0</v>
      </c>
      <c r="O10" s="4">
        <f t="shared" si="0"/>
        <v>-0.59600000000000009</v>
      </c>
      <c r="P10" s="3" t="str">
        <f t="shared" si="7"/>
        <v xml:space="preserve"> </v>
      </c>
      <c r="Q10" s="3" t="str">
        <f t="shared" si="8"/>
        <v xml:space="preserve"> </v>
      </c>
      <c r="S10" s="22" t="s">
        <v>7</v>
      </c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</row>
    <row r="11" spans="1:120" x14ac:dyDescent="0.45">
      <c r="A11" s="2">
        <v>10</v>
      </c>
      <c r="C11" s="10">
        <v>24.65</v>
      </c>
      <c r="D11" s="10">
        <f t="shared" si="1"/>
        <v>24.65</v>
      </c>
      <c r="E11" s="3">
        <f t="shared" si="2"/>
        <v>23.36</v>
      </c>
      <c r="J11" s="3">
        <f t="shared" si="3"/>
        <v>24.65</v>
      </c>
      <c r="K11" s="3">
        <f t="shared" si="4"/>
        <v>24.65</v>
      </c>
      <c r="L11" s="3">
        <f t="shared" si="5"/>
        <v>24.65</v>
      </c>
      <c r="M11" s="3">
        <f t="shared" si="6"/>
        <v>24.65</v>
      </c>
      <c r="N11" s="3">
        <f>IF(N9=1,T3,IF(N10="VERO",T3+(T3*N7%),T3-(T3*N7%)))</f>
        <v>23.404</v>
      </c>
      <c r="O11" s="4">
        <f t="shared" si="0"/>
        <v>-1.2459999999999987</v>
      </c>
      <c r="P11" s="3" t="str">
        <f t="shared" si="7"/>
        <v xml:space="preserve"> </v>
      </c>
      <c r="Q11" s="3" t="str">
        <f t="shared" si="8"/>
        <v xml:space="preserve"> </v>
      </c>
      <c r="S11" s="22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</row>
    <row r="12" spans="1:120" x14ac:dyDescent="0.45">
      <c r="A12" s="2">
        <v>11</v>
      </c>
      <c r="C12" s="10">
        <v>15.4</v>
      </c>
      <c r="D12" s="10">
        <f t="shared" si="1"/>
        <v>15.4</v>
      </c>
      <c r="E12" s="3">
        <f t="shared" si="2"/>
        <v>21.11</v>
      </c>
      <c r="J12" s="3">
        <f t="shared" si="3"/>
        <v>15.4</v>
      </c>
      <c r="K12" s="3">
        <f t="shared" si="4"/>
        <v>0</v>
      </c>
      <c r="L12" s="3">
        <f t="shared" si="5"/>
        <v>0</v>
      </c>
      <c r="M12" s="3" t="str">
        <f t="shared" si="6"/>
        <v xml:space="preserve"> </v>
      </c>
      <c r="N12" s="19">
        <f>T3-(T3*N7%)</f>
        <v>23.404</v>
      </c>
      <c r="O12" s="4">
        <f t="shared" si="0"/>
        <v>23.404</v>
      </c>
      <c r="P12" s="3">
        <f t="shared" si="7"/>
        <v>23.404</v>
      </c>
      <c r="Q12" s="3" t="str">
        <f t="shared" si="8"/>
        <v xml:space="preserve"> </v>
      </c>
      <c r="S12" s="22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</row>
    <row r="13" spans="1:120" x14ac:dyDescent="0.45">
      <c r="A13" s="2">
        <v>12</v>
      </c>
      <c r="C13" s="10">
        <v>15.6</v>
      </c>
      <c r="D13" s="10">
        <f t="shared" si="1"/>
        <v>15.6</v>
      </c>
      <c r="E13" s="3">
        <f t="shared" si="2"/>
        <v>16.8</v>
      </c>
      <c r="J13" s="3">
        <f t="shared" si="3"/>
        <v>15.6</v>
      </c>
      <c r="K13" s="3">
        <f t="shared" si="4"/>
        <v>0</v>
      </c>
      <c r="L13" s="3">
        <f t="shared" si="5"/>
        <v>0</v>
      </c>
      <c r="M13" s="3" t="str">
        <f t="shared" si="6"/>
        <v xml:space="preserve"> </v>
      </c>
      <c r="N13" s="19">
        <f>MIN(M:M)</f>
        <v>16.8</v>
      </c>
      <c r="O13" s="4">
        <f t="shared" si="0"/>
        <v>23.404</v>
      </c>
      <c r="P13" s="3">
        <f t="shared" si="7"/>
        <v>23.404</v>
      </c>
      <c r="Q13" s="3" t="str">
        <f t="shared" si="8"/>
        <v xml:space="preserve"> </v>
      </c>
      <c r="S13" s="22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</row>
    <row r="14" spans="1:120" x14ac:dyDescent="0.45">
      <c r="A14" s="2">
        <v>13</v>
      </c>
      <c r="C14" s="10">
        <v>24</v>
      </c>
      <c r="D14" s="10">
        <f t="shared" si="1"/>
        <v>24</v>
      </c>
      <c r="E14" s="3">
        <f t="shared" si="2"/>
        <v>15.6</v>
      </c>
      <c r="J14" s="3">
        <f t="shared" si="3"/>
        <v>24</v>
      </c>
      <c r="K14" s="3">
        <f t="shared" si="4"/>
        <v>24</v>
      </c>
      <c r="L14" s="3">
        <f t="shared" si="5"/>
        <v>24</v>
      </c>
      <c r="M14" s="3">
        <f t="shared" si="6"/>
        <v>24</v>
      </c>
      <c r="N14" s="20">
        <f>T4-Q1</f>
        <v>23.36</v>
      </c>
      <c r="O14" s="4">
        <f t="shared" si="0"/>
        <v>-0.59600000000000009</v>
      </c>
      <c r="P14" s="3" t="str">
        <f t="shared" si="7"/>
        <v xml:space="preserve"> </v>
      </c>
      <c r="Q14" s="3" t="str">
        <f t="shared" si="8"/>
        <v xml:space="preserve"> </v>
      </c>
      <c r="S14" s="22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</row>
    <row r="15" spans="1:120" x14ac:dyDescent="0.45">
      <c r="A15" s="2">
        <v>14</v>
      </c>
      <c r="C15" s="10">
        <v>24.1</v>
      </c>
      <c r="D15" s="10">
        <f t="shared" si="1"/>
        <v>24.1</v>
      </c>
      <c r="E15" s="3">
        <f t="shared" si="2"/>
        <v>15.4</v>
      </c>
      <c r="J15" s="3">
        <f t="shared" si="3"/>
        <v>24.1</v>
      </c>
      <c r="K15" s="3">
        <f t="shared" si="4"/>
        <v>24.1</v>
      </c>
      <c r="L15" s="3">
        <f t="shared" si="5"/>
        <v>24.1</v>
      </c>
      <c r="M15" s="3">
        <f t="shared" si="6"/>
        <v>24.1</v>
      </c>
      <c r="O15" s="4">
        <f t="shared" si="0"/>
        <v>-0.69600000000000151</v>
      </c>
      <c r="P15" s="3" t="str">
        <f t="shared" si="7"/>
        <v xml:space="preserve"> </v>
      </c>
      <c r="Q15" s="3" t="str">
        <f t="shared" si="8"/>
        <v xml:space="preserve"> </v>
      </c>
      <c r="S15" s="22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</row>
    <row r="16" spans="1:120" x14ac:dyDescent="0.45">
      <c r="A16" s="2">
        <v>15</v>
      </c>
      <c r="C16" s="10"/>
      <c r="D16" s="10">
        <f t="shared" si="1"/>
        <v>0</v>
      </c>
      <c r="E16" s="3">
        <f t="shared" si="2"/>
        <v>0</v>
      </c>
      <c r="J16" s="3">
        <f t="shared" si="3"/>
        <v>0</v>
      </c>
      <c r="K16" s="3">
        <f t="shared" si="4"/>
        <v>0</v>
      </c>
      <c r="L16" s="3">
        <f t="shared" si="5"/>
        <v>0</v>
      </c>
      <c r="M16" s="3" t="str">
        <f t="shared" si="6"/>
        <v xml:space="preserve"> </v>
      </c>
      <c r="O16" s="4">
        <f t="shared" si="0"/>
        <v>23.404</v>
      </c>
      <c r="P16" s="3">
        <f t="shared" si="7"/>
        <v>23.404</v>
      </c>
      <c r="Q16" s="3" t="str">
        <f t="shared" si="8"/>
        <v xml:space="preserve"> </v>
      </c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</row>
    <row r="17" spans="1:120" x14ac:dyDescent="0.45">
      <c r="A17" s="2">
        <v>16</v>
      </c>
      <c r="C17" s="10"/>
      <c r="D17" s="10">
        <f t="shared" si="1"/>
        <v>0</v>
      </c>
      <c r="E17" s="3">
        <f t="shared" si="2"/>
        <v>0</v>
      </c>
      <c r="J17" s="3">
        <f t="shared" si="3"/>
        <v>0</v>
      </c>
      <c r="K17" s="3">
        <f t="shared" si="4"/>
        <v>0</v>
      </c>
      <c r="L17" s="3">
        <f t="shared" si="5"/>
        <v>0</v>
      </c>
      <c r="M17" s="3" t="str">
        <f t="shared" si="6"/>
        <v xml:space="preserve"> </v>
      </c>
      <c r="O17" s="4">
        <f t="shared" si="0"/>
        <v>23.404</v>
      </c>
      <c r="P17" s="3">
        <f t="shared" si="7"/>
        <v>23.404</v>
      </c>
      <c r="Q17" s="3" t="str">
        <f t="shared" si="8"/>
        <v xml:space="preserve"> </v>
      </c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</row>
    <row r="18" spans="1:120" x14ac:dyDescent="0.45">
      <c r="A18" s="2">
        <v>17</v>
      </c>
      <c r="C18" s="10"/>
      <c r="D18" s="10">
        <f t="shared" si="1"/>
        <v>0</v>
      </c>
      <c r="E18" s="3">
        <f t="shared" si="2"/>
        <v>0</v>
      </c>
      <c r="J18" s="3">
        <f t="shared" si="3"/>
        <v>0</v>
      </c>
      <c r="K18" s="3">
        <f t="shared" si="4"/>
        <v>0</v>
      </c>
      <c r="L18" s="3">
        <f t="shared" si="5"/>
        <v>0</v>
      </c>
      <c r="M18" s="3" t="str">
        <f t="shared" si="6"/>
        <v xml:space="preserve"> </v>
      </c>
      <c r="N18" s="3">
        <f>AVERAGEIF(L2:L201,"&gt;0",L2:L201)</f>
        <v>23.404000000000003</v>
      </c>
      <c r="O18" s="4">
        <f t="shared" si="0"/>
        <v>23.404</v>
      </c>
      <c r="P18" s="3">
        <f t="shared" si="7"/>
        <v>23.404</v>
      </c>
      <c r="Q18" s="3" t="str">
        <f t="shared" si="8"/>
        <v xml:space="preserve"> 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</row>
    <row r="19" spans="1:120" x14ac:dyDescent="0.45">
      <c r="A19" s="2">
        <v>18</v>
      </c>
      <c r="C19" s="10"/>
      <c r="D19" s="10">
        <f t="shared" si="1"/>
        <v>0</v>
      </c>
      <c r="E19" s="3">
        <f t="shared" si="2"/>
        <v>0</v>
      </c>
      <c r="J19" s="3">
        <f t="shared" si="3"/>
        <v>0</v>
      </c>
      <c r="K19" s="3">
        <f t="shared" si="4"/>
        <v>0</v>
      </c>
      <c r="L19" s="3">
        <f t="shared" si="5"/>
        <v>0</v>
      </c>
      <c r="M19" s="3" t="str">
        <f t="shared" si="6"/>
        <v xml:space="preserve"> </v>
      </c>
      <c r="N19" s="3">
        <f>TRUNC(N18,4)</f>
        <v>23.404</v>
      </c>
      <c r="O19" s="4">
        <f t="shared" si="0"/>
        <v>23.404</v>
      </c>
      <c r="P19" s="3">
        <f t="shared" si="7"/>
        <v>23.404</v>
      </c>
      <c r="Q19" s="3" t="str">
        <f t="shared" si="8"/>
        <v xml:space="preserve"> 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</row>
    <row r="20" spans="1:120" x14ac:dyDescent="0.45">
      <c r="A20" s="2">
        <v>19</v>
      </c>
      <c r="C20" s="10"/>
      <c r="D20" s="10">
        <f t="shared" si="1"/>
        <v>0</v>
      </c>
      <c r="E20" s="3">
        <f t="shared" si="2"/>
        <v>0</v>
      </c>
      <c r="J20" s="3">
        <f t="shared" si="3"/>
        <v>0</v>
      </c>
      <c r="K20" s="3">
        <f t="shared" si="4"/>
        <v>0</v>
      </c>
      <c r="L20" s="3">
        <f t="shared" si="5"/>
        <v>0</v>
      </c>
      <c r="M20" s="3" t="str">
        <f t="shared" si="6"/>
        <v xml:space="preserve"> </v>
      </c>
      <c r="O20" s="4">
        <f t="shared" si="0"/>
        <v>23.404</v>
      </c>
      <c r="P20" s="3">
        <f t="shared" si="7"/>
        <v>23.404</v>
      </c>
      <c r="Q20" s="3" t="str">
        <f t="shared" si="8"/>
        <v xml:space="preserve"> 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</row>
    <row r="21" spans="1:120" x14ac:dyDescent="0.45">
      <c r="A21" s="2">
        <v>20</v>
      </c>
      <c r="C21" s="10"/>
      <c r="D21" s="10">
        <f t="shared" si="1"/>
        <v>0</v>
      </c>
      <c r="E21" s="3">
        <f t="shared" si="2"/>
        <v>0</v>
      </c>
      <c r="J21" s="3">
        <f t="shared" si="3"/>
        <v>0</v>
      </c>
      <c r="K21" s="3">
        <f t="shared" si="4"/>
        <v>0</v>
      </c>
      <c r="L21" s="3">
        <f t="shared" si="5"/>
        <v>0</v>
      </c>
      <c r="M21" s="3" t="str">
        <f t="shared" si="6"/>
        <v xml:space="preserve"> </v>
      </c>
      <c r="O21" s="4">
        <f t="shared" si="0"/>
        <v>23.404</v>
      </c>
      <c r="P21" s="3">
        <f t="shared" si="7"/>
        <v>23.404</v>
      </c>
      <c r="Q21" s="3" t="str">
        <f t="shared" si="8"/>
        <v xml:space="preserve"> 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</row>
    <row r="22" spans="1:120" x14ac:dyDescent="0.45">
      <c r="A22" s="2">
        <v>21</v>
      </c>
      <c r="C22" s="11"/>
      <c r="D22" s="10">
        <f t="shared" si="1"/>
        <v>0</v>
      </c>
      <c r="E22" s="3">
        <f t="shared" si="2"/>
        <v>0</v>
      </c>
      <c r="J22" s="3">
        <f t="shared" si="3"/>
        <v>0</v>
      </c>
      <c r="K22" s="3">
        <f t="shared" si="4"/>
        <v>0</v>
      </c>
      <c r="L22" s="3">
        <f t="shared" si="5"/>
        <v>0</v>
      </c>
      <c r="M22" s="3" t="str">
        <f t="shared" si="6"/>
        <v xml:space="preserve"> </v>
      </c>
      <c r="O22" s="4">
        <f t="shared" si="0"/>
        <v>23.404</v>
      </c>
      <c r="P22" s="3">
        <f t="shared" si="7"/>
        <v>23.404</v>
      </c>
      <c r="Q22" s="3" t="str">
        <f t="shared" si="8"/>
        <v xml:space="preserve"> 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</row>
    <row r="23" spans="1:120" x14ac:dyDescent="0.45">
      <c r="A23" s="2">
        <v>22</v>
      </c>
      <c r="C23" s="10"/>
      <c r="D23" s="10">
        <f t="shared" si="1"/>
        <v>0</v>
      </c>
      <c r="E23" s="3">
        <f t="shared" si="2"/>
        <v>0</v>
      </c>
      <c r="J23" s="3">
        <f t="shared" si="3"/>
        <v>0</v>
      </c>
      <c r="K23" s="3">
        <f t="shared" si="4"/>
        <v>0</v>
      </c>
      <c r="L23" s="3">
        <f t="shared" si="5"/>
        <v>0</v>
      </c>
      <c r="M23" s="3" t="str">
        <f t="shared" si="6"/>
        <v xml:space="preserve"> </v>
      </c>
      <c r="O23" s="4">
        <f t="shared" si="0"/>
        <v>23.404</v>
      </c>
      <c r="P23" s="3">
        <f t="shared" si="7"/>
        <v>23.404</v>
      </c>
      <c r="Q23" s="3" t="str">
        <f t="shared" si="8"/>
        <v xml:space="preserve"> 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</row>
    <row r="24" spans="1:120" x14ac:dyDescent="0.45">
      <c r="A24" s="2">
        <v>23</v>
      </c>
      <c r="C24" s="10"/>
      <c r="D24" s="10">
        <f t="shared" si="1"/>
        <v>0</v>
      </c>
      <c r="E24" s="3">
        <f t="shared" si="2"/>
        <v>0</v>
      </c>
      <c r="J24" s="3">
        <f t="shared" si="3"/>
        <v>0</v>
      </c>
      <c r="K24" s="3">
        <f t="shared" si="4"/>
        <v>0</v>
      </c>
      <c r="L24" s="3">
        <f t="shared" si="5"/>
        <v>0</v>
      </c>
      <c r="M24" s="3" t="str">
        <f t="shared" si="6"/>
        <v xml:space="preserve"> </v>
      </c>
      <c r="O24" s="4">
        <f t="shared" si="0"/>
        <v>23.404</v>
      </c>
      <c r="P24" s="3">
        <f t="shared" si="7"/>
        <v>23.404</v>
      </c>
      <c r="Q24" s="3" t="str">
        <f t="shared" si="8"/>
        <v xml:space="preserve"> </v>
      </c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</row>
    <row r="25" spans="1:120" x14ac:dyDescent="0.45">
      <c r="A25" s="2">
        <v>24</v>
      </c>
      <c r="C25" s="10"/>
      <c r="D25" s="10">
        <f t="shared" si="1"/>
        <v>0</v>
      </c>
      <c r="E25" s="3">
        <f t="shared" si="2"/>
        <v>0</v>
      </c>
      <c r="J25" s="3">
        <f t="shared" si="3"/>
        <v>0</v>
      </c>
      <c r="K25" s="3">
        <f t="shared" si="4"/>
        <v>0</v>
      </c>
      <c r="L25" s="3">
        <f t="shared" si="5"/>
        <v>0</v>
      </c>
      <c r="M25" s="3" t="str">
        <f t="shared" si="6"/>
        <v xml:space="preserve"> </v>
      </c>
      <c r="O25" s="4">
        <f t="shared" si="0"/>
        <v>23.404</v>
      </c>
      <c r="P25" s="3">
        <f t="shared" si="7"/>
        <v>23.404</v>
      </c>
      <c r="Q25" s="3" t="str">
        <f t="shared" si="8"/>
        <v xml:space="preserve"> </v>
      </c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</row>
    <row r="26" spans="1:120" x14ac:dyDescent="0.45">
      <c r="A26" s="2">
        <v>25</v>
      </c>
      <c r="C26" s="10"/>
      <c r="D26" s="10">
        <f t="shared" si="1"/>
        <v>0</v>
      </c>
      <c r="E26" s="3">
        <f t="shared" si="2"/>
        <v>0</v>
      </c>
      <c r="J26" s="3">
        <f t="shared" si="3"/>
        <v>0</v>
      </c>
      <c r="K26" s="3">
        <f t="shared" si="4"/>
        <v>0</v>
      </c>
      <c r="L26" s="3">
        <f t="shared" si="5"/>
        <v>0</v>
      </c>
      <c r="M26" s="3" t="str">
        <f t="shared" si="6"/>
        <v xml:space="preserve"> </v>
      </c>
      <c r="O26" s="4">
        <f t="shared" si="0"/>
        <v>23.404</v>
      </c>
      <c r="P26" s="3">
        <f t="shared" si="7"/>
        <v>23.404</v>
      </c>
      <c r="Q26" s="3" t="str">
        <f t="shared" si="8"/>
        <v xml:space="preserve"> </v>
      </c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</row>
    <row r="27" spans="1:120" x14ac:dyDescent="0.45">
      <c r="A27" s="2">
        <v>26</v>
      </c>
      <c r="C27" s="10"/>
      <c r="D27" s="10">
        <f t="shared" si="1"/>
        <v>0</v>
      </c>
      <c r="E27" s="3">
        <f t="shared" si="2"/>
        <v>0</v>
      </c>
      <c r="J27" s="3">
        <f t="shared" si="3"/>
        <v>0</v>
      </c>
      <c r="K27" s="3">
        <f t="shared" si="4"/>
        <v>0</v>
      </c>
      <c r="L27" s="3">
        <f t="shared" si="5"/>
        <v>0</v>
      </c>
      <c r="M27" s="3" t="str">
        <f t="shared" si="6"/>
        <v xml:space="preserve"> </v>
      </c>
      <c r="O27" s="4">
        <f t="shared" si="0"/>
        <v>23.404</v>
      </c>
      <c r="P27" s="3">
        <f t="shared" si="7"/>
        <v>23.404</v>
      </c>
      <c r="Q27" s="3" t="str">
        <f t="shared" si="8"/>
        <v xml:space="preserve"> 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</row>
    <row r="28" spans="1:120" x14ac:dyDescent="0.45">
      <c r="A28" s="2">
        <v>27</v>
      </c>
      <c r="C28" s="10"/>
      <c r="D28" s="10">
        <f t="shared" si="1"/>
        <v>0</v>
      </c>
      <c r="E28" s="3">
        <f t="shared" si="2"/>
        <v>0</v>
      </c>
      <c r="J28" s="3">
        <f t="shared" si="3"/>
        <v>0</v>
      </c>
      <c r="K28" s="3">
        <f t="shared" si="4"/>
        <v>0</v>
      </c>
      <c r="L28" s="3">
        <f t="shared" si="5"/>
        <v>0</v>
      </c>
      <c r="M28" s="3" t="str">
        <f t="shared" si="6"/>
        <v xml:space="preserve"> </v>
      </c>
      <c r="O28" s="4">
        <f t="shared" si="0"/>
        <v>23.404</v>
      </c>
      <c r="P28" s="3">
        <f t="shared" si="7"/>
        <v>23.404</v>
      </c>
      <c r="Q28" s="3" t="str">
        <f t="shared" si="8"/>
        <v xml:space="preserve"> </v>
      </c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</row>
    <row r="29" spans="1:120" x14ac:dyDescent="0.45">
      <c r="A29" s="2">
        <v>28</v>
      </c>
      <c r="C29" s="10"/>
      <c r="D29" s="10">
        <f t="shared" si="1"/>
        <v>0</v>
      </c>
      <c r="E29" s="3">
        <f t="shared" si="2"/>
        <v>0</v>
      </c>
      <c r="J29" s="3">
        <f t="shared" si="3"/>
        <v>0</v>
      </c>
      <c r="K29" s="3">
        <f t="shared" si="4"/>
        <v>0</v>
      </c>
      <c r="L29" s="3">
        <f t="shared" si="5"/>
        <v>0</v>
      </c>
      <c r="M29" s="3" t="str">
        <f t="shared" si="6"/>
        <v xml:space="preserve"> </v>
      </c>
      <c r="O29" s="4">
        <f t="shared" si="0"/>
        <v>23.404</v>
      </c>
      <c r="P29" s="3">
        <f t="shared" si="7"/>
        <v>23.404</v>
      </c>
      <c r="Q29" s="3" t="str">
        <f t="shared" si="8"/>
        <v xml:space="preserve"> </v>
      </c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</row>
    <row r="30" spans="1:120" x14ac:dyDescent="0.45">
      <c r="A30" s="2">
        <v>29</v>
      </c>
      <c r="C30" s="10"/>
      <c r="D30" s="10">
        <f t="shared" si="1"/>
        <v>0</v>
      </c>
      <c r="E30" s="3">
        <f t="shared" si="2"/>
        <v>0</v>
      </c>
      <c r="J30" s="3">
        <f t="shared" si="3"/>
        <v>0</v>
      </c>
      <c r="K30" s="3">
        <f t="shared" si="4"/>
        <v>0</v>
      </c>
      <c r="L30" s="3">
        <f t="shared" si="5"/>
        <v>0</v>
      </c>
      <c r="M30" s="3" t="str">
        <f t="shared" si="6"/>
        <v xml:space="preserve"> </v>
      </c>
      <c r="O30" s="4">
        <f t="shared" si="0"/>
        <v>23.404</v>
      </c>
      <c r="P30" s="3">
        <f t="shared" si="7"/>
        <v>23.404</v>
      </c>
      <c r="Q30" s="3" t="str">
        <f t="shared" si="8"/>
        <v xml:space="preserve"> </v>
      </c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</row>
    <row r="31" spans="1:120" x14ac:dyDescent="0.45">
      <c r="A31" s="2">
        <v>30</v>
      </c>
      <c r="C31" s="10"/>
      <c r="D31" s="10">
        <f t="shared" si="1"/>
        <v>0</v>
      </c>
      <c r="E31" s="3">
        <f t="shared" si="2"/>
        <v>0</v>
      </c>
      <c r="J31" s="3">
        <f t="shared" si="3"/>
        <v>0</v>
      </c>
      <c r="K31" s="3">
        <f t="shared" si="4"/>
        <v>0</v>
      </c>
      <c r="L31" s="3">
        <f t="shared" si="5"/>
        <v>0</v>
      </c>
      <c r="M31" s="3" t="str">
        <f t="shared" si="6"/>
        <v xml:space="preserve"> </v>
      </c>
      <c r="O31" s="4">
        <f t="shared" si="0"/>
        <v>23.404</v>
      </c>
      <c r="P31" s="3">
        <f t="shared" si="7"/>
        <v>23.404</v>
      </c>
      <c r="Q31" s="3" t="str">
        <f t="shared" si="8"/>
        <v xml:space="preserve"> 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</row>
    <row r="32" spans="1:120" x14ac:dyDescent="0.45">
      <c r="A32" s="2">
        <v>31</v>
      </c>
      <c r="C32" s="12"/>
      <c r="D32" s="10">
        <f t="shared" si="1"/>
        <v>0</v>
      </c>
      <c r="E32" s="3">
        <f t="shared" si="2"/>
        <v>0</v>
      </c>
      <c r="J32" s="3">
        <f t="shared" si="3"/>
        <v>0</v>
      </c>
      <c r="K32" s="3">
        <f t="shared" si="4"/>
        <v>0</v>
      </c>
      <c r="L32" s="3">
        <f t="shared" si="5"/>
        <v>0</v>
      </c>
      <c r="M32" s="3" t="str">
        <f t="shared" si="6"/>
        <v xml:space="preserve"> </v>
      </c>
      <c r="O32" s="4">
        <f t="shared" si="0"/>
        <v>23.404</v>
      </c>
      <c r="P32" s="3">
        <f t="shared" si="7"/>
        <v>23.404</v>
      </c>
      <c r="Q32" s="3" t="str">
        <f t="shared" si="8"/>
        <v xml:space="preserve"> 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</row>
    <row r="33" spans="1:120" x14ac:dyDescent="0.45">
      <c r="A33" s="2">
        <v>32</v>
      </c>
      <c r="D33" s="10">
        <f t="shared" si="1"/>
        <v>0</v>
      </c>
      <c r="E33" s="3">
        <f t="shared" si="2"/>
        <v>0</v>
      </c>
      <c r="J33" s="3">
        <f t="shared" si="3"/>
        <v>0</v>
      </c>
      <c r="K33" s="3">
        <f t="shared" si="4"/>
        <v>0</v>
      </c>
      <c r="L33" s="3">
        <f t="shared" si="5"/>
        <v>0</v>
      </c>
      <c r="M33" s="3" t="str">
        <f t="shared" si="6"/>
        <v xml:space="preserve"> </v>
      </c>
      <c r="O33" s="4">
        <f t="shared" si="0"/>
        <v>23.404</v>
      </c>
      <c r="P33" s="3">
        <f t="shared" si="7"/>
        <v>23.404</v>
      </c>
      <c r="Q33" s="3" t="str">
        <f t="shared" si="8"/>
        <v xml:space="preserve"> 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</row>
    <row r="34" spans="1:120" x14ac:dyDescent="0.45">
      <c r="A34" s="2">
        <v>33</v>
      </c>
      <c r="D34" s="10">
        <f t="shared" si="1"/>
        <v>0</v>
      </c>
      <c r="E34" s="3">
        <f t="shared" si="2"/>
        <v>0</v>
      </c>
      <c r="J34" s="3">
        <f t="shared" si="3"/>
        <v>0</v>
      </c>
      <c r="K34" s="3">
        <f t="shared" si="4"/>
        <v>0</v>
      </c>
      <c r="L34" s="3">
        <f t="shared" si="5"/>
        <v>0</v>
      </c>
      <c r="M34" s="3" t="str">
        <f t="shared" si="6"/>
        <v xml:space="preserve"> </v>
      </c>
      <c r="O34" s="4">
        <f t="shared" ref="O34:O65" si="9">$T$4-L34</f>
        <v>23.404</v>
      </c>
      <c r="P34" s="3">
        <f t="shared" si="7"/>
        <v>23.404</v>
      </c>
      <c r="Q34" s="3" t="str">
        <f t="shared" si="8"/>
        <v xml:space="preserve"> </v>
      </c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</row>
    <row r="35" spans="1:120" x14ac:dyDescent="0.45">
      <c r="A35" s="2">
        <v>34</v>
      </c>
      <c r="D35" s="10">
        <f t="shared" si="1"/>
        <v>0</v>
      </c>
      <c r="E35" s="3">
        <f t="shared" si="2"/>
        <v>0</v>
      </c>
      <c r="J35" s="3">
        <f t="shared" si="3"/>
        <v>0</v>
      </c>
      <c r="K35" s="3">
        <f t="shared" si="4"/>
        <v>0</v>
      </c>
      <c r="L35" s="3">
        <f t="shared" si="5"/>
        <v>0</v>
      </c>
      <c r="M35" s="3" t="str">
        <f t="shared" si="6"/>
        <v xml:space="preserve"> </v>
      </c>
      <c r="O35" s="4">
        <f t="shared" si="9"/>
        <v>23.404</v>
      </c>
      <c r="P35" s="3">
        <f t="shared" si="7"/>
        <v>23.404</v>
      </c>
      <c r="Q35" s="3" t="str">
        <f t="shared" si="8"/>
        <v xml:space="preserve"> </v>
      </c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</row>
    <row r="36" spans="1:120" x14ac:dyDescent="0.45">
      <c r="A36" s="2">
        <v>35</v>
      </c>
      <c r="D36" s="10">
        <f t="shared" si="1"/>
        <v>0</v>
      </c>
      <c r="E36" s="3">
        <f t="shared" si="2"/>
        <v>0</v>
      </c>
      <c r="J36" s="3">
        <f t="shared" si="3"/>
        <v>0</v>
      </c>
      <c r="K36" s="3">
        <f t="shared" si="4"/>
        <v>0</v>
      </c>
      <c r="L36" s="3">
        <f t="shared" si="5"/>
        <v>0</v>
      </c>
      <c r="M36" s="3" t="str">
        <f t="shared" si="6"/>
        <v xml:space="preserve"> </v>
      </c>
      <c r="O36" s="4">
        <f t="shared" si="9"/>
        <v>23.404</v>
      </c>
      <c r="P36" s="3">
        <f t="shared" si="7"/>
        <v>23.404</v>
      </c>
      <c r="Q36" s="3" t="str">
        <f t="shared" si="8"/>
        <v xml:space="preserve"> </v>
      </c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</row>
    <row r="37" spans="1:120" x14ac:dyDescent="0.45">
      <c r="A37" s="2">
        <v>36</v>
      </c>
      <c r="D37" s="10">
        <f t="shared" si="1"/>
        <v>0</v>
      </c>
      <c r="E37" s="3">
        <f t="shared" si="2"/>
        <v>0</v>
      </c>
      <c r="J37" s="3">
        <f t="shared" si="3"/>
        <v>0</v>
      </c>
      <c r="K37" s="3">
        <f t="shared" si="4"/>
        <v>0</v>
      </c>
      <c r="L37" s="3">
        <f t="shared" si="5"/>
        <v>0</v>
      </c>
      <c r="M37" s="3" t="str">
        <f t="shared" si="6"/>
        <v xml:space="preserve"> </v>
      </c>
      <c r="O37" s="4">
        <f t="shared" si="9"/>
        <v>23.404</v>
      </c>
      <c r="P37" s="3">
        <f t="shared" si="7"/>
        <v>23.404</v>
      </c>
      <c r="Q37" s="3" t="str">
        <f t="shared" si="8"/>
        <v xml:space="preserve"> </v>
      </c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</row>
    <row r="38" spans="1:120" x14ac:dyDescent="0.45">
      <c r="A38" s="2">
        <v>37</v>
      </c>
      <c r="D38" s="10">
        <f t="shared" si="1"/>
        <v>0</v>
      </c>
      <c r="E38" s="3">
        <f t="shared" si="2"/>
        <v>0</v>
      </c>
      <c r="J38" s="3">
        <f t="shared" si="3"/>
        <v>0</v>
      </c>
      <c r="K38" s="3">
        <f t="shared" si="4"/>
        <v>0</v>
      </c>
      <c r="L38" s="3">
        <f t="shared" si="5"/>
        <v>0</v>
      </c>
      <c r="M38" s="3" t="str">
        <f t="shared" si="6"/>
        <v xml:space="preserve"> </v>
      </c>
      <c r="O38" s="4">
        <f t="shared" si="9"/>
        <v>23.404</v>
      </c>
      <c r="P38" s="3">
        <f t="shared" si="7"/>
        <v>23.404</v>
      </c>
      <c r="Q38" s="3" t="str">
        <f t="shared" si="8"/>
        <v xml:space="preserve"> </v>
      </c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</row>
    <row r="39" spans="1:120" x14ac:dyDescent="0.45">
      <c r="A39" s="2">
        <v>38</v>
      </c>
      <c r="D39" s="10">
        <f t="shared" si="1"/>
        <v>0</v>
      </c>
      <c r="E39" s="3">
        <f t="shared" si="2"/>
        <v>0</v>
      </c>
      <c r="J39" s="3">
        <f t="shared" si="3"/>
        <v>0</v>
      </c>
      <c r="K39" s="3">
        <f t="shared" si="4"/>
        <v>0</v>
      </c>
      <c r="L39" s="3">
        <f t="shared" si="5"/>
        <v>0</v>
      </c>
      <c r="M39" s="3" t="str">
        <f t="shared" si="6"/>
        <v xml:space="preserve"> </v>
      </c>
      <c r="O39" s="4">
        <f t="shared" si="9"/>
        <v>23.404</v>
      </c>
      <c r="P39" s="3">
        <f t="shared" si="7"/>
        <v>23.404</v>
      </c>
      <c r="Q39" s="3" t="str">
        <f t="shared" si="8"/>
        <v xml:space="preserve"> </v>
      </c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</row>
    <row r="40" spans="1:120" x14ac:dyDescent="0.45">
      <c r="A40" s="2">
        <v>39</v>
      </c>
      <c r="D40" s="10">
        <f t="shared" si="1"/>
        <v>0</v>
      </c>
      <c r="E40" s="3">
        <f t="shared" si="2"/>
        <v>0</v>
      </c>
      <c r="J40" s="3">
        <f t="shared" si="3"/>
        <v>0</v>
      </c>
      <c r="K40" s="3">
        <f t="shared" si="4"/>
        <v>0</v>
      </c>
      <c r="L40" s="3">
        <f t="shared" si="5"/>
        <v>0</v>
      </c>
      <c r="M40" s="3" t="str">
        <f t="shared" si="6"/>
        <v xml:space="preserve"> </v>
      </c>
      <c r="O40" s="4">
        <f t="shared" si="9"/>
        <v>23.404</v>
      </c>
      <c r="P40" s="3">
        <f t="shared" si="7"/>
        <v>23.404</v>
      </c>
      <c r="Q40" s="3" t="str">
        <f t="shared" si="8"/>
        <v xml:space="preserve"> </v>
      </c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</row>
    <row r="41" spans="1:120" x14ac:dyDescent="0.45">
      <c r="A41" s="2">
        <v>40</v>
      </c>
      <c r="D41" s="10">
        <f t="shared" si="1"/>
        <v>0</v>
      </c>
      <c r="E41" s="3">
        <f t="shared" si="2"/>
        <v>0</v>
      </c>
      <c r="J41" s="3">
        <f t="shared" si="3"/>
        <v>0</v>
      </c>
      <c r="K41" s="3">
        <f t="shared" si="4"/>
        <v>0</v>
      </c>
      <c r="L41" s="3">
        <f t="shared" si="5"/>
        <v>0</v>
      </c>
      <c r="M41" s="3" t="str">
        <f t="shared" si="6"/>
        <v xml:space="preserve"> </v>
      </c>
      <c r="O41" s="4">
        <f t="shared" si="9"/>
        <v>23.404</v>
      </c>
      <c r="P41" s="3">
        <f t="shared" si="7"/>
        <v>23.404</v>
      </c>
      <c r="Q41" s="3" t="str">
        <f t="shared" si="8"/>
        <v xml:space="preserve"> </v>
      </c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</row>
    <row r="42" spans="1:120" x14ac:dyDescent="0.45">
      <c r="A42" s="2">
        <v>41</v>
      </c>
      <c r="D42" s="10">
        <f t="shared" si="1"/>
        <v>0</v>
      </c>
      <c r="E42" s="3">
        <f t="shared" si="2"/>
        <v>0</v>
      </c>
      <c r="J42" s="3">
        <f t="shared" si="3"/>
        <v>0</v>
      </c>
      <c r="K42" s="3">
        <f t="shared" si="4"/>
        <v>0</v>
      </c>
      <c r="L42" s="3">
        <f t="shared" si="5"/>
        <v>0</v>
      </c>
      <c r="M42" s="3" t="str">
        <f t="shared" si="6"/>
        <v xml:space="preserve"> </v>
      </c>
      <c r="O42" s="4">
        <f t="shared" si="9"/>
        <v>23.404</v>
      </c>
      <c r="P42" s="3">
        <f t="shared" si="7"/>
        <v>23.404</v>
      </c>
      <c r="Q42" s="3" t="str">
        <f t="shared" si="8"/>
        <v xml:space="preserve"> </v>
      </c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</row>
    <row r="43" spans="1:120" x14ac:dyDescent="0.45">
      <c r="A43" s="2">
        <v>42</v>
      </c>
      <c r="D43" s="10">
        <f t="shared" si="1"/>
        <v>0</v>
      </c>
      <c r="E43" s="3">
        <f t="shared" si="2"/>
        <v>0</v>
      </c>
      <c r="J43" s="3">
        <f t="shared" si="3"/>
        <v>0</v>
      </c>
      <c r="K43" s="3">
        <f t="shared" si="4"/>
        <v>0</v>
      </c>
      <c r="L43" s="3">
        <f t="shared" si="5"/>
        <v>0</v>
      </c>
      <c r="M43" s="3" t="str">
        <f t="shared" si="6"/>
        <v xml:space="preserve"> </v>
      </c>
      <c r="O43" s="4">
        <f t="shared" si="9"/>
        <v>23.404</v>
      </c>
      <c r="P43" s="3">
        <f t="shared" si="7"/>
        <v>23.404</v>
      </c>
      <c r="Q43" s="3" t="str">
        <f t="shared" si="8"/>
        <v xml:space="preserve"> </v>
      </c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</row>
    <row r="44" spans="1:120" x14ac:dyDescent="0.45">
      <c r="A44" s="2">
        <v>43</v>
      </c>
      <c r="D44" s="10">
        <f t="shared" si="1"/>
        <v>0</v>
      </c>
      <c r="E44" s="3">
        <f t="shared" si="2"/>
        <v>0</v>
      </c>
      <c r="J44" s="3">
        <f t="shared" si="3"/>
        <v>0</v>
      </c>
      <c r="K44" s="3">
        <f t="shared" si="4"/>
        <v>0</v>
      </c>
      <c r="L44" s="3">
        <f t="shared" si="5"/>
        <v>0</v>
      </c>
      <c r="M44" s="3" t="str">
        <f t="shared" si="6"/>
        <v xml:space="preserve"> </v>
      </c>
      <c r="O44" s="4">
        <f t="shared" si="9"/>
        <v>23.404</v>
      </c>
      <c r="P44" s="3">
        <f t="shared" si="7"/>
        <v>23.404</v>
      </c>
      <c r="Q44" s="3" t="str">
        <f t="shared" si="8"/>
        <v xml:space="preserve"> </v>
      </c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</row>
    <row r="45" spans="1:120" x14ac:dyDescent="0.45">
      <c r="A45" s="2">
        <v>44</v>
      </c>
      <c r="D45" s="10">
        <f t="shared" si="1"/>
        <v>0</v>
      </c>
      <c r="E45" s="3">
        <f t="shared" si="2"/>
        <v>0</v>
      </c>
      <c r="J45" s="3">
        <f t="shared" si="3"/>
        <v>0</v>
      </c>
      <c r="K45" s="3">
        <f t="shared" si="4"/>
        <v>0</v>
      </c>
      <c r="L45" s="3">
        <f t="shared" si="5"/>
        <v>0</v>
      </c>
      <c r="M45" s="3" t="str">
        <f t="shared" si="6"/>
        <v xml:space="preserve"> </v>
      </c>
      <c r="O45" s="4">
        <f t="shared" si="9"/>
        <v>23.404</v>
      </c>
      <c r="P45" s="3">
        <f t="shared" si="7"/>
        <v>23.404</v>
      </c>
      <c r="Q45" s="3" t="str">
        <f t="shared" si="8"/>
        <v xml:space="preserve"> </v>
      </c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</row>
    <row r="46" spans="1:120" x14ac:dyDescent="0.45">
      <c r="A46" s="2">
        <v>45</v>
      </c>
      <c r="D46" s="10">
        <f t="shared" si="1"/>
        <v>0</v>
      </c>
      <c r="E46" s="3">
        <f t="shared" si="2"/>
        <v>0</v>
      </c>
      <c r="J46" s="3">
        <f t="shared" si="3"/>
        <v>0</v>
      </c>
      <c r="K46" s="3">
        <f t="shared" si="4"/>
        <v>0</v>
      </c>
      <c r="L46" s="3">
        <f t="shared" si="5"/>
        <v>0</v>
      </c>
      <c r="M46" s="3" t="str">
        <f t="shared" si="6"/>
        <v xml:space="preserve"> </v>
      </c>
      <c r="O46" s="4">
        <f t="shared" si="9"/>
        <v>23.404</v>
      </c>
      <c r="P46" s="3">
        <f t="shared" si="7"/>
        <v>23.404</v>
      </c>
      <c r="Q46" s="3" t="str">
        <f t="shared" si="8"/>
        <v xml:space="preserve"> </v>
      </c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</row>
    <row r="47" spans="1:120" x14ac:dyDescent="0.45">
      <c r="A47" s="2">
        <v>46</v>
      </c>
      <c r="D47" s="10">
        <f t="shared" si="1"/>
        <v>0</v>
      </c>
      <c r="E47" s="3">
        <f t="shared" si="2"/>
        <v>0</v>
      </c>
      <c r="J47" s="3">
        <f t="shared" si="3"/>
        <v>0</v>
      </c>
      <c r="K47" s="3">
        <f t="shared" si="4"/>
        <v>0</v>
      </c>
      <c r="L47" s="3">
        <f t="shared" si="5"/>
        <v>0</v>
      </c>
      <c r="M47" s="3" t="str">
        <f t="shared" si="6"/>
        <v xml:space="preserve"> </v>
      </c>
      <c r="O47" s="4">
        <f t="shared" si="9"/>
        <v>23.404</v>
      </c>
      <c r="P47" s="3">
        <f t="shared" si="7"/>
        <v>23.404</v>
      </c>
      <c r="Q47" s="3" t="str">
        <f t="shared" si="8"/>
        <v xml:space="preserve"> </v>
      </c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</row>
    <row r="48" spans="1:120" x14ac:dyDescent="0.45">
      <c r="A48" s="2">
        <v>47</v>
      </c>
      <c r="D48" s="10">
        <f t="shared" si="1"/>
        <v>0</v>
      </c>
      <c r="E48" s="3">
        <f t="shared" si="2"/>
        <v>0</v>
      </c>
      <c r="J48" s="3">
        <f t="shared" si="3"/>
        <v>0</v>
      </c>
      <c r="K48" s="3">
        <f t="shared" si="4"/>
        <v>0</v>
      </c>
      <c r="L48" s="3">
        <f t="shared" si="5"/>
        <v>0</v>
      </c>
      <c r="M48" s="3" t="str">
        <f t="shared" si="6"/>
        <v xml:space="preserve"> </v>
      </c>
      <c r="O48" s="4">
        <f t="shared" si="9"/>
        <v>23.404</v>
      </c>
      <c r="P48" s="3">
        <f t="shared" si="7"/>
        <v>23.404</v>
      </c>
      <c r="Q48" s="3" t="str">
        <f t="shared" si="8"/>
        <v xml:space="preserve"> </v>
      </c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</row>
    <row r="49" spans="1:120" x14ac:dyDescent="0.45">
      <c r="A49" s="2">
        <v>48</v>
      </c>
      <c r="D49" s="10">
        <f t="shared" si="1"/>
        <v>0</v>
      </c>
      <c r="E49" s="3">
        <f t="shared" si="2"/>
        <v>0</v>
      </c>
      <c r="J49" s="3">
        <f t="shared" si="3"/>
        <v>0</v>
      </c>
      <c r="K49" s="3">
        <f t="shared" si="4"/>
        <v>0</v>
      </c>
      <c r="L49" s="3">
        <f t="shared" si="5"/>
        <v>0</v>
      </c>
      <c r="M49" s="3" t="str">
        <f t="shared" si="6"/>
        <v xml:space="preserve"> </v>
      </c>
      <c r="O49" s="4">
        <f t="shared" si="9"/>
        <v>23.404</v>
      </c>
      <c r="P49" s="3">
        <f t="shared" si="7"/>
        <v>23.404</v>
      </c>
      <c r="Q49" s="3" t="str">
        <f t="shared" si="8"/>
        <v xml:space="preserve"> </v>
      </c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</row>
    <row r="50" spans="1:120" x14ac:dyDescent="0.45">
      <c r="A50" s="2">
        <v>49</v>
      </c>
      <c r="D50" s="10">
        <f t="shared" si="1"/>
        <v>0</v>
      </c>
      <c r="E50" s="3">
        <f t="shared" si="2"/>
        <v>0</v>
      </c>
      <c r="J50" s="3">
        <f t="shared" si="3"/>
        <v>0</v>
      </c>
      <c r="K50" s="3">
        <f t="shared" si="4"/>
        <v>0</v>
      </c>
      <c r="L50" s="3">
        <f t="shared" si="5"/>
        <v>0</v>
      </c>
      <c r="M50" s="3" t="str">
        <f t="shared" si="6"/>
        <v xml:space="preserve"> </v>
      </c>
      <c r="O50" s="4">
        <f t="shared" si="9"/>
        <v>23.404</v>
      </c>
      <c r="P50" s="3">
        <f t="shared" si="7"/>
        <v>23.404</v>
      </c>
      <c r="Q50" s="3" t="str">
        <f t="shared" si="8"/>
        <v xml:space="preserve"> </v>
      </c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</row>
    <row r="51" spans="1:120" x14ac:dyDescent="0.45">
      <c r="A51" s="2">
        <v>50</v>
      </c>
      <c r="D51" s="10">
        <f t="shared" si="1"/>
        <v>0</v>
      </c>
      <c r="E51" s="3">
        <f t="shared" si="2"/>
        <v>0</v>
      </c>
      <c r="J51" s="3">
        <f t="shared" si="3"/>
        <v>0</v>
      </c>
      <c r="K51" s="3">
        <f t="shared" si="4"/>
        <v>0</v>
      </c>
      <c r="L51" s="3">
        <f t="shared" si="5"/>
        <v>0</v>
      </c>
      <c r="M51" s="3" t="str">
        <f t="shared" si="6"/>
        <v xml:space="preserve"> </v>
      </c>
      <c r="O51" s="4">
        <f t="shared" si="9"/>
        <v>23.404</v>
      </c>
      <c r="P51" s="3">
        <f t="shared" si="7"/>
        <v>23.404</v>
      </c>
      <c r="Q51" s="3" t="str">
        <f t="shared" si="8"/>
        <v xml:space="preserve"> </v>
      </c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</row>
    <row r="52" spans="1:120" x14ac:dyDescent="0.45">
      <c r="A52" s="2">
        <v>51</v>
      </c>
      <c r="D52" s="10">
        <f t="shared" si="1"/>
        <v>0</v>
      </c>
      <c r="E52" s="3">
        <f t="shared" si="2"/>
        <v>0</v>
      </c>
      <c r="J52" s="3">
        <f t="shared" si="3"/>
        <v>0</v>
      </c>
      <c r="K52" s="3">
        <f t="shared" si="4"/>
        <v>0</v>
      </c>
      <c r="L52" s="3">
        <f t="shared" si="5"/>
        <v>0</v>
      </c>
      <c r="M52" s="3" t="str">
        <f t="shared" si="6"/>
        <v xml:space="preserve"> </v>
      </c>
      <c r="O52" s="4">
        <f t="shared" si="9"/>
        <v>23.404</v>
      </c>
      <c r="P52" s="3">
        <f t="shared" si="7"/>
        <v>23.404</v>
      </c>
      <c r="Q52" s="3" t="str">
        <f t="shared" si="8"/>
        <v xml:space="preserve"> </v>
      </c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</row>
    <row r="53" spans="1:120" x14ac:dyDescent="0.45">
      <c r="A53" s="2">
        <v>52</v>
      </c>
      <c r="D53" s="10">
        <f t="shared" si="1"/>
        <v>0</v>
      </c>
      <c r="E53" s="3">
        <f t="shared" si="2"/>
        <v>0</v>
      </c>
      <c r="J53" s="3">
        <f t="shared" si="3"/>
        <v>0</v>
      </c>
      <c r="K53" s="3">
        <f t="shared" si="4"/>
        <v>0</v>
      </c>
      <c r="L53" s="3">
        <f t="shared" si="5"/>
        <v>0</v>
      </c>
      <c r="M53" s="3" t="str">
        <f t="shared" si="6"/>
        <v xml:space="preserve"> </v>
      </c>
      <c r="O53" s="4">
        <f t="shared" si="9"/>
        <v>23.404</v>
      </c>
      <c r="P53" s="3">
        <f t="shared" si="7"/>
        <v>23.404</v>
      </c>
      <c r="Q53" s="3" t="str">
        <f t="shared" si="8"/>
        <v xml:space="preserve"> </v>
      </c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</row>
    <row r="54" spans="1:120" x14ac:dyDescent="0.45">
      <c r="A54" s="2">
        <v>53</v>
      </c>
      <c r="D54" s="10">
        <f t="shared" si="1"/>
        <v>0</v>
      </c>
      <c r="E54" s="3">
        <f t="shared" si="2"/>
        <v>0</v>
      </c>
      <c r="J54" s="3">
        <f t="shared" si="3"/>
        <v>0</v>
      </c>
      <c r="K54" s="3">
        <f t="shared" si="4"/>
        <v>0</v>
      </c>
      <c r="L54" s="3">
        <f t="shared" si="5"/>
        <v>0</v>
      </c>
      <c r="M54" s="3" t="str">
        <f t="shared" si="6"/>
        <v xml:space="preserve"> </v>
      </c>
      <c r="O54" s="4">
        <f t="shared" si="9"/>
        <v>23.404</v>
      </c>
      <c r="P54" s="3">
        <f t="shared" si="7"/>
        <v>23.404</v>
      </c>
      <c r="Q54" s="3" t="str">
        <f t="shared" si="8"/>
        <v xml:space="preserve"> </v>
      </c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</row>
    <row r="55" spans="1:120" x14ac:dyDescent="0.45">
      <c r="A55" s="2">
        <v>54</v>
      </c>
      <c r="D55" s="10">
        <f t="shared" si="1"/>
        <v>0</v>
      </c>
      <c r="E55" s="3">
        <f t="shared" si="2"/>
        <v>0</v>
      </c>
      <c r="J55" s="3">
        <f t="shared" si="3"/>
        <v>0</v>
      </c>
      <c r="K55" s="3">
        <f t="shared" si="4"/>
        <v>0</v>
      </c>
      <c r="L55" s="3">
        <f t="shared" si="5"/>
        <v>0</v>
      </c>
      <c r="M55" s="3" t="str">
        <f t="shared" si="6"/>
        <v xml:space="preserve"> </v>
      </c>
      <c r="O55" s="4">
        <f t="shared" si="9"/>
        <v>23.404</v>
      </c>
      <c r="P55" s="3">
        <f t="shared" si="7"/>
        <v>23.404</v>
      </c>
      <c r="Q55" s="3" t="str">
        <f t="shared" si="8"/>
        <v xml:space="preserve"> </v>
      </c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</row>
    <row r="56" spans="1:120" x14ac:dyDescent="0.45">
      <c r="A56" s="2">
        <v>55</v>
      </c>
      <c r="D56" s="10">
        <f t="shared" si="1"/>
        <v>0</v>
      </c>
      <c r="E56" s="3">
        <f t="shared" si="2"/>
        <v>0</v>
      </c>
      <c r="J56" s="3">
        <f t="shared" si="3"/>
        <v>0</v>
      </c>
      <c r="K56" s="3">
        <f t="shared" si="4"/>
        <v>0</v>
      </c>
      <c r="L56" s="3">
        <f t="shared" si="5"/>
        <v>0</v>
      </c>
      <c r="M56" s="3" t="str">
        <f t="shared" si="6"/>
        <v xml:space="preserve"> </v>
      </c>
      <c r="O56" s="4">
        <f t="shared" si="9"/>
        <v>23.404</v>
      </c>
      <c r="P56" s="3">
        <f t="shared" si="7"/>
        <v>23.404</v>
      </c>
      <c r="Q56" s="3" t="str">
        <f t="shared" si="8"/>
        <v xml:space="preserve"> </v>
      </c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</row>
    <row r="57" spans="1:120" x14ac:dyDescent="0.45">
      <c r="A57" s="2">
        <v>56</v>
      </c>
      <c r="D57" s="10">
        <f t="shared" si="1"/>
        <v>0</v>
      </c>
      <c r="E57" s="3">
        <f t="shared" si="2"/>
        <v>0</v>
      </c>
      <c r="J57" s="3">
        <f t="shared" si="3"/>
        <v>0</v>
      </c>
      <c r="K57" s="3">
        <f t="shared" si="4"/>
        <v>0</v>
      </c>
      <c r="L57" s="3">
        <f t="shared" si="5"/>
        <v>0</v>
      </c>
      <c r="M57" s="3" t="str">
        <f t="shared" si="6"/>
        <v xml:space="preserve"> </v>
      </c>
      <c r="O57" s="4">
        <f t="shared" si="9"/>
        <v>23.404</v>
      </c>
      <c r="P57" s="3">
        <f t="shared" si="7"/>
        <v>23.404</v>
      </c>
      <c r="Q57" s="3" t="str">
        <f t="shared" si="8"/>
        <v xml:space="preserve"> </v>
      </c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</row>
    <row r="58" spans="1:120" x14ac:dyDescent="0.45">
      <c r="A58" s="2">
        <v>57</v>
      </c>
      <c r="D58" s="10">
        <f t="shared" si="1"/>
        <v>0</v>
      </c>
      <c r="E58" s="3">
        <f t="shared" si="2"/>
        <v>0</v>
      </c>
      <c r="J58" s="3">
        <f t="shared" si="3"/>
        <v>0</v>
      </c>
      <c r="K58" s="3">
        <f t="shared" si="4"/>
        <v>0</v>
      </c>
      <c r="L58" s="3">
        <f t="shared" si="5"/>
        <v>0</v>
      </c>
      <c r="M58" s="3" t="str">
        <f t="shared" si="6"/>
        <v xml:space="preserve"> </v>
      </c>
      <c r="O58" s="4">
        <f t="shared" si="9"/>
        <v>23.404</v>
      </c>
      <c r="P58" s="3">
        <f t="shared" si="7"/>
        <v>23.404</v>
      </c>
      <c r="Q58" s="3" t="str">
        <f t="shared" si="8"/>
        <v xml:space="preserve"> </v>
      </c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</row>
    <row r="59" spans="1:120" x14ac:dyDescent="0.45">
      <c r="A59" s="2">
        <v>58</v>
      </c>
      <c r="D59" s="10">
        <f t="shared" si="1"/>
        <v>0</v>
      </c>
      <c r="E59" s="3">
        <f t="shared" si="2"/>
        <v>0</v>
      </c>
      <c r="J59" s="3">
        <f t="shared" si="3"/>
        <v>0</v>
      </c>
      <c r="K59" s="3">
        <f t="shared" si="4"/>
        <v>0</v>
      </c>
      <c r="L59" s="3">
        <f t="shared" si="5"/>
        <v>0</v>
      </c>
      <c r="M59" s="3" t="str">
        <f t="shared" si="6"/>
        <v xml:space="preserve"> </v>
      </c>
      <c r="O59" s="4">
        <f t="shared" si="9"/>
        <v>23.404</v>
      </c>
      <c r="P59" s="3">
        <f t="shared" si="7"/>
        <v>23.404</v>
      </c>
      <c r="Q59" s="3" t="str">
        <f t="shared" si="8"/>
        <v xml:space="preserve"> </v>
      </c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</row>
    <row r="60" spans="1:120" x14ac:dyDescent="0.45">
      <c r="A60" s="2">
        <v>59</v>
      </c>
      <c r="D60" s="10">
        <f t="shared" si="1"/>
        <v>0</v>
      </c>
      <c r="E60" s="3">
        <f t="shared" si="2"/>
        <v>0</v>
      </c>
      <c r="J60" s="3">
        <f t="shared" si="3"/>
        <v>0</v>
      </c>
      <c r="K60" s="3">
        <f t="shared" si="4"/>
        <v>0</v>
      </c>
      <c r="L60" s="3">
        <f t="shared" si="5"/>
        <v>0</v>
      </c>
      <c r="M60" s="3" t="str">
        <f t="shared" si="6"/>
        <v xml:space="preserve"> </v>
      </c>
      <c r="O60" s="4">
        <f t="shared" si="9"/>
        <v>23.404</v>
      </c>
      <c r="P60" s="3">
        <f t="shared" si="7"/>
        <v>23.404</v>
      </c>
      <c r="Q60" s="3" t="str">
        <f t="shared" si="8"/>
        <v xml:space="preserve"> </v>
      </c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</row>
    <row r="61" spans="1:120" x14ac:dyDescent="0.45">
      <c r="A61" s="2">
        <v>60</v>
      </c>
      <c r="D61" s="10">
        <f t="shared" si="1"/>
        <v>0</v>
      </c>
      <c r="E61" s="3">
        <f t="shared" si="2"/>
        <v>0</v>
      </c>
      <c r="J61" s="3">
        <f t="shared" si="3"/>
        <v>0</v>
      </c>
      <c r="K61" s="3">
        <f t="shared" si="4"/>
        <v>0</v>
      </c>
      <c r="L61" s="3">
        <f t="shared" si="5"/>
        <v>0</v>
      </c>
      <c r="M61" s="3" t="str">
        <f t="shared" si="6"/>
        <v xml:space="preserve"> </v>
      </c>
      <c r="O61" s="4">
        <f t="shared" si="9"/>
        <v>23.404</v>
      </c>
      <c r="P61" s="3">
        <f t="shared" si="7"/>
        <v>23.404</v>
      </c>
      <c r="Q61" s="3" t="str">
        <f t="shared" si="8"/>
        <v xml:space="preserve"> </v>
      </c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</row>
    <row r="62" spans="1:120" x14ac:dyDescent="0.45">
      <c r="A62" s="2">
        <v>61</v>
      </c>
      <c r="D62" s="10">
        <f t="shared" si="1"/>
        <v>0</v>
      </c>
      <c r="E62" s="3">
        <f t="shared" si="2"/>
        <v>0</v>
      </c>
      <c r="J62" s="3">
        <f t="shared" si="3"/>
        <v>0</v>
      </c>
      <c r="K62" s="3">
        <f t="shared" si="4"/>
        <v>0</v>
      </c>
      <c r="L62" s="3">
        <f t="shared" si="5"/>
        <v>0</v>
      </c>
      <c r="M62" s="3" t="str">
        <f t="shared" si="6"/>
        <v xml:space="preserve"> </v>
      </c>
      <c r="O62" s="4">
        <f t="shared" si="9"/>
        <v>23.404</v>
      </c>
      <c r="P62" s="3">
        <f t="shared" si="7"/>
        <v>23.404</v>
      </c>
      <c r="Q62" s="3" t="str">
        <f t="shared" si="8"/>
        <v xml:space="preserve"> </v>
      </c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</row>
    <row r="63" spans="1:120" x14ac:dyDescent="0.45">
      <c r="A63" s="2">
        <v>62</v>
      </c>
      <c r="D63" s="10">
        <f t="shared" si="1"/>
        <v>0</v>
      </c>
      <c r="E63" s="3">
        <f t="shared" si="2"/>
        <v>0</v>
      </c>
      <c r="J63" s="3">
        <f t="shared" si="3"/>
        <v>0</v>
      </c>
      <c r="K63" s="3">
        <f t="shared" si="4"/>
        <v>0</v>
      </c>
      <c r="L63" s="3">
        <f t="shared" si="5"/>
        <v>0</v>
      </c>
      <c r="M63" s="3" t="str">
        <f t="shared" si="6"/>
        <v xml:space="preserve"> </v>
      </c>
      <c r="O63" s="4">
        <f t="shared" si="9"/>
        <v>23.404</v>
      </c>
      <c r="P63" s="3">
        <f t="shared" si="7"/>
        <v>23.404</v>
      </c>
      <c r="Q63" s="3" t="str">
        <f t="shared" si="8"/>
        <v xml:space="preserve"> </v>
      </c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</row>
    <row r="64" spans="1:120" x14ac:dyDescent="0.45">
      <c r="A64" s="2">
        <v>63</v>
      </c>
      <c r="D64" s="10">
        <f t="shared" si="1"/>
        <v>0</v>
      </c>
      <c r="E64" s="3">
        <f t="shared" si="2"/>
        <v>0</v>
      </c>
      <c r="J64" s="3">
        <f t="shared" si="3"/>
        <v>0</v>
      </c>
      <c r="K64" s="3">
        <f t="shared" si="4"/>
        <v>0</v>
      </c>
      <c r="L64" s="3">
        <f t="shared" si="5"/>
        <v>0</v>
      </c>
      <c r="M64" s="3" t="str">
        <f t="shared" si="6"/>
        <v xml:space="preserve"> </v>
      </c>
      <c r="O64" s="4">
        <f t="shared" si="9"/>
        <v>23.404</v>
      </c>
      <c r="P64" s="3">
        <f t="shared" si="7"/>
        <v>23.404</v>
      </c>
      <c r="Q64" s="3" t="str">
        <f t="shared" si="8"/>
        <v xml:space="preserve"> </v>
      </c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</row>
    <row r="65" spans="1:120" x14ac:dyDescent="0.45">
      <c r="A65" s="2">
        <v>64</v>
      </c>
      <c r="D65" s="10">
        <f t="shared" si="1"/>
        <v>0</v>
      </c>
      <c r="E65" s="3">
        <f t="shared" si="2"/>
        <v>0</v>
      </c>
      <c r="J65" s="3">
        <f t="shared" si="3"/>
        <v>0</v>
      </c>
      <c r="K65" s="3">
        <f t="shared" si="4"/>
        <v>0</v>
      </c>
      <c r="L65" s="3">
        <f t="shared" si="5"/>
        <v>0</v>
      </c>
      <c r="M65" s="3" t="str">
        <f t="shared" si="6"/>
        <v xml:space="preserve"> </v>
      </c>
      <c r="O65" s="4">
        <f t="shared" si="9"/>
        <v>23.404</v>
      </c>
      <c r="P65" s="3">
        <f t="shared" si="7"/>
        <v>23.404</v>
      </c>
      <c r="Q65" s="3" t="str">
        <f t="shared" si="8"/>
        <v xml:space="preserve"> </v>
      </c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</row>
    <row r="66" spans="1:120" x14ac:dyDescent="0.45">
      <c r="A66" s="2">
        <v>65</v>
      </c>
      <c r="D66" s="10">
        <f t="shared" si="1"/>
        <v>0</v>
      </c>
      <c r="E66" s="3">
        <f t="shared" si="2"/>
        <v>0</v>
      </c>
      <c r="J66" s="3">
        <f t="shared" si="3"/>
        <v>0</v>
      </c>
      <c r="K66" s="3">
        <f t="shared" si="4"/>
        <v>0</v>
      </c>
      <c r="L66" s="3">
        <f t="shared" si="5"/>
        <v>0</v>
      </c>
      <c r="M66" s="3" t="str">
        <f t="shared" si="6"/>
        <v xml:space="preserve"> </v>
      </c>
      <c r="O66" s="4">
        <f t="shared" ref="O66:O97" si="10">$T$4-L66</f>
        <v>23.404</v>
      </c>
      <c r="P66" s="3">
        <f t="shared" si="7"/>
        <v>23.404</v>
      </c>
      <c r="Q66" s="3" t="str">
        <f t="shared" si="8"/>
        <v xml:space="preserve"> </v>
      </c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</row>
    <row r="67" spans="1:120" x14ac:dyDescent="0.45">
      <c r="A67" s="2">
        <v>66</v>
      </c>
      <c r="D67" s="10">
        <f t="shared" ref="D67:D130" si="11">TRUNC(C67,3)</f>
        <v>0</v>
      </c>
      <c r="E67" s="3">
        <f t="shared" ref="E67:E130" si="12">LARGE($D$2:$D$201,A67)</f>
        <v>0</v>
      </c>
      <c r="J67" s="3">
        <f t="shared" ref="J67:J130" si="13">IF(C67&lt;$I$2,C67,0)</f>
        <v>0</v>
      </c>
      <c r="K67" s="3">
        <f t="shared" ref="K67:K130" si="14">IF(C67&gt;$I$3,C67,0)</f>
        <v>0</v>
      </c>
      <c r="L67" s="3">
        <f t="shared" ref="L67:L130" si="15">IF(J67=K67,J67,0)</f>
        <v>0</v>
      </c>
      <c r="M67" s="3" t="str">
        <f t="shared" ref="M67:M130" si="16">IF(L67&lt;&gt;0,L67," ")</f>
        <v xml:space="preserve"> </v>
      </c>
      <c r="O67" s="4">
        <f t="shared" si="10"/>
        <v>23.404</v>
      </c>
      <c r="P67" s="3">
        <f t="shared" ref="P67:P130" si="17">IF(O67&lt;0," ",O67)</f>
        <v>23.404</v>
      </c>
      <c r="Q67" s="3" t="str">
        <f t="shared" ref="Q67:Q130" si="18">IF(P67=$Q$1,P67," ")</f>
        <v xml:space="preserve"> </v>
      </c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</row>
    <row r="68" spans="1:120" x14ac:dyDescent="0.45">
      <c r="A68" s="2">
        <v>67</v>
      </c>
      <c r="D68" s="10">
        <f t="shared" si="11"/>
        <v>0</v>
      </c>
      <c r="E68" s="3">
        <f t="shared" si="12"/>
        <v>0</v>
      </c>
      <c r="J68" s="3">
        <f t="shared" si="13"/>
        <v>0</v>
      </c>
      <c r="K68" s="3">
        <f t="shared" si="14"/>
        <v>0</v>
      </c>
      <c r="L68" s="3">
        <f t="shared" si="15"/>
        <v>0</v>
      </c>
      <c r="M68" s="3" t="str">
        <f t="shared" si="16"/>
        <v xml:space="preserve"> </v>
      </c>
      <c r="O68" s="4">
        <f t="shared" si="10"/>
        <v>23.404</v>
      </c>
      <c r="P68" s="3">
        <f t="shared" si="17"/>
        <v>23.404</v>
      </c>
      <c r="Q68" s="3" t="str">
        <f t="shared" si="18"/>
        <v xml:space="preserve"> </v>
      </c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</row>
    <row r="69" spans="1:120" x14ac:dyDescent="0.45">
      <c r="A69" s="2">
        <v>68</v>
      </c>
      <c r="D69" s="10">
        <f t="shared" si="11"/>
        <v>0</v>
      </c>
      <c r="E69" s="3">
        <f t="shared" si="12"/>
        <v>0</v>
      </c>
      <c r="J69" s="3">
        <f t="shared" si="13"/>
        <v>0</v>
      </c>
      <c r="K69" s="3">
        <f t="shared" si="14"/>
        <v>0</v>
      </c>
      <c r="L69" s="3">
        <f t="shared" si="15"/>
        <v>0</v>
      </c>
      <c r="M69" s="3" t="str">
        <f t="shared" si="16"/>
        <v xml:space="preserve"> </v>
      </c>
      <c r="O69" s="4">
        <f t="shared" si="10"/>
        <v>23.404</v>
      </c>
      <c r="P69" s="3">
        <f t="shared" si="17"/>
        <v>23.404</v>
      </c>
      <c r="Q69" s="3" t="str">
        <f t="shared" si="18"/>
        <v xml:space="preserve"> </v>
      </c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</row>
    <row r="70" spans="1:120" x14ac:dyDescent="0.45">
      <c r="A70" s="2">
        <v>69</v>
      </c>
      <c r="D70" s="10">
        <f t="shared" si="11"/>
        <v>0</v>
      </c>
      <c r="E70" s="3">
        <f t="shared" si="12"/>
        <v>0</v>
      </c>
      <c r="J70" s="3">
        <f t="shared" si="13"/>
        <v>0</v>
      </c>
      <c r="K70" s="3">
        <f t="shared" si="14"/>
        <v>0</v>
      </c>
      <c r="L70" s="3">
        <f t="shared" si="15"/>
        <v>0</v>
      </c>
      <c r="M70" s="3" t="str">
        <f t="shared" si="16"/>
        <v xml:space="preserve"> </v>
      </c>
      <c r="O70" s="4">
        <f t="shared" si="10"/>
        <v>23.404</v>
      </c>
      <c r="P70" s="3">
        <f t="shared" si="17"/>
        <v>23.404</v>
      </c>
      <c r="Q70" s="3" t="str">
        <f t="shared" si="18"/>
        <v xml:space="preserve"> </v>
      </c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</row>
    <row r="71" spans="1:120" x14ac:dyDescent="0.45">
      <c r="A71" s="2">
        <v>70</v>
      </c>
      <c r="D71" s="10">
        <f t="shared" si="11"/>
        <v>0</v>
      </c>
      <c r="E71" s="3">
        <f t="shared" si="12"/>
        <v>0</v>
      </c>
      <c r="J71" s="3">
        <f t="shared" si="13"/>
        <v>0</v>
      </c>
      <c r="K71" s="3">
        <f t="shared" si="14"/>
        <v>0</v>
      </c>
      <c r="L71" s="3">
        <f t="shared" si="15"/>
        <v>0</v>
      </c>
      <c r="M71" s="3" t="str">
        <f t="shared" si="16"/>
        <v xml:space="preserve"> </v>
      </c>
      <c r="O71" s="4">
        <f t="shared" si="10"/>
        <v>23.404</v>
      </c>
      <c r="P71" s="3">
        <f t="shared" si="17"/>
        <v>23.404</v>
      </c>
      <c r="Q71" s="3" t="str">
        <f t="shared" si="18"/>
        <v xml:space="preserve"> </v>
      </c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</row>
    <row r="72" spans="1:120" x14ac:dyDescent="0.45">
      <c r="A72" s="2">
        <v>71</v>
      </c>
      <c r="D72" s="10">
        <f t="shared" si="11"/>
        <v>0</v>
      </c>
      <c r="E72" s="3">
        <f t="shared" si="12"/>
        <v>0</v>
      </c>
      <c r="J72" s="3">
        <f t="shared" si="13"/>
        <v>0</v>
      </c>
      <c r="K72" s="3">
        <f t="shared" si="14"/>
        <v>0</v>
      </c>
      <c r="L72" s="3">
        <f t="shared" si="15"/>
        <v>0</v>
      </c>
      <c r="M72" s="3" t="str">
        <f t="shared" si="16"/>
        <v xml:space="preserve"> </v>
      </c>
      <c r="O72" s="4">
        <f t="shared" si="10"/>
        <v>23.404</v>
      </c>
      <c r="P72" s="3">
        <f t="shared" si="17"/>
        <v>23.404</v>
      </c>
      <c r="Q72" s="3" t="str">
        <f t="shared" si="18"/>
        <v xml:space="preserve"> </v>
      </c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</row>
    <row r="73" spans="1:120" x14ac:dyDescent="0.45">
      <c r="A73" s="2">
        <v>72</v>
      </c>
      <c r="D73" s="10">
        <f t="shared" si="11"/>
        <v>0</v>
      </c>
      <c r="E73" s="3">
        <f t="shared" si="12"/>
        <v>0</v>
      </c>
      <c r="J73" s="3">
        <f t="shared" si="13"/>
        <v>0</v>
      </c>
      <c r="K73" s="3">
        <f t="shared" si="14"/>
        <v>0</v>
      </c>
      <c r="L73" s="3">
        <f t="shared" si="15"/>
        <v>0</v>
      </c>
      <c r="M73" s="3" t="str">
        <f t="shared" si="16"/>
        <v xml:space="preserve"> </v>
      </c>
      <c r="O73" s="4">
        <f t="shared" si="10"/>
        <v>23.404</v>
      </c>
      <c r="P73" s="3">
        <f t="shared" si="17"/>
        <v>23.404</v>
      </c>
      <c r="Q73" s="3" t="str">
        <f t="shared" si="18"/>
        <v xml:space="preserve"> </v>
      </c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</row>
    <row r="74" spans="1:120" x14ac:dyDescent="0.45">
      <c r="A74" s="2">
        <v>73</v>
      </c>
      <c r="D74" s="10">
        <f t="shared" si="11"/>
        <v>0</v>
      </c>
      <c r="E74" s="3">
        <f t="shared" si="12"/>
        <v>0</v>
      </c>
      <c r="J74" s="3">
        <f t="shared" si="13"/>
        <v>0</v>
      </c>
      <c r="K74" s="3">
        <f t="shared" si="14"/>
        <v>0</v>
      </c>
      <c r="L74" s="3">
        <f t="shared" si="15"/>
        <v>0</v>
      </c>
      <c r="M74" s="3" t="str">
        <f t="shared" si="16"/>
        <v xml:space="preserve"> </v>
      </c>
      <c r="O74" s="4">
        <f t="shared" si="10"/>
        <v>23.404</v>
      </c>
      <c r="P74" s="3">
        <f t="shared" si="17"/>
        <v>23.404</v>
      </c>
      <c r="Q74" s="3" t="str">
        <f t="shared" si="18"/>
        <v xml:space="preserve"> </v>
      </c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</row>
    <row r="75" spans="1:120" x14ac:dyDescent="0.45">
      <c r="A75" s="2">
        <v>74</v>
      </c>
      <c r="D75" s="10">
        <f t="shared" si="11"/>
        <v>0</v>
      </c>
      <c r="E75" s="3">
        <f t="shared" si="12"/>
        <v>0</v>
      </c>
      <c r="J75" s="3">
        <f t="shared" si="13"/>
        <v>0</v>
      </c>
      <c r="K75" s="3">
        <f t="shared" si="14"/>
        <v>0</v>
      </c>
      <c r="L75" s="3">
        <f t="shared" si="15"/>
        <v>0</v>
      </c>
      <c r="M75" s="3" t="str">
        <f t="shared" si="16"/>
        <v xml:space="preserve"> </v>
      </c>
      <c r="O75" s="4">
        <f t="shared" si="10"/>
        <v>23.404</v>
      </c>
      <c r="P75" s="3">
        <f t="shared" si="17"/>
        <v>23.404</v>
      </c>
      <c r="Q75" s="3" t="str">
        <f t="shared" si="18"/>
        <v xml:space="preserve"> </v>
      </c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</row>
    <row r="76" spans="1:120" x14ac:dyDescent="0.45">
      <c r="A76" s="2">
        <v>75</v>
      </c>
      <c r="D76" s="10">
        <f t="shared" si="11"/>
        <v>0</v>
      </c>
      <c r="E76" s="3">
        <f t="shared" si="12"/>
        <v>0</v>
      </c>
      <c r="J76" s="3">
        <f t="shared" si="13"/>
        <v>0</v>
      </c>
      <c r="K76" s="3">
        <f t="shared" si="14"/>
        <v>0</v>
      </c>
      <c r="L76" s="3">
        <f t="shared" si="15"/>
        <v>0</v>
      </c>
      <c r="M76" s="3" t="str">
        <f t="shared" si="16"/>
        <v xml:space="preserve"> </v>
      </c>
      <c r="O76" s="4">
        <f t="shared" si="10"/>
        <v>23.404</v>
      </c>
      <c r="P76" s="3">
        <f t="shared" si="17"/>
        <v>23.404</v>
      </c>
      <c r="Q76" s="3" t="str">
        <f t="shared" si="18"/>
        <v xml:space="preserve"> </v>
      </c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</row>
    <row r="77" spans="1:120" x14ac:dyDescent="0.45">
      <c r="A77" s="2">
        <v>76</v>
      </c>
      <c r="D77" s="10">
        <f t="shared" si="11"/>
        <v>0</v>
      </c>
      <c r="E77" s="3">
        <f t="shared" si="12"/>
        <v>0</v>
      </c>
      <c r="J77" s="3">
        <f t="shared" si="13"/>
        <v>0</v>
      </c>
      <c r="K77" s="3">
        <f t="shared" si="14"/>
        <v>0</v>
      </c>
      <c r="L77" s="3">
        <f t="shared" si="15"/>
        <v>0</v>
      </c>
      <c r="M77" s="3" t="str">
        <f t="shared" si="16"/>
        <v xml:space="preserve"> </v>
      </c>
      <c r="O77" s="4">
        <f t="shared" si="10"/>
        <v>23.404</v>
      </c>
      <c r="P77" s="3">
        <f t="shared" si="17"/>
        <v>23.404</v>
      </c>
      <c r="Q77" s="3" t="str">
        <f t="shared" si="18"/>
        <v xml:space="preserve"> </v>
      </c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</row>
    <row r="78" spans="1:120" x14ac:dyDescent="0.45">
      <c r="A78" s="2">
        <v>77</v>
      </c>
      <c r="D78" s="10">
        <f t="shared" si="11"/>
        <v>0</v>
      </c>
      <c r="E78" s="3">
        <f t="shared" si="12"/>
        <v>0</v>
      </c>
      <c r="J78" s="3">
        <f t="shared" si="13"/>
        <v>0</v>
      </c>
      <c r="K78" s="3">
        <f t="shared" si="14"/>
        <v>0</v>
      </c>
      <c r="L78" s="3">
        <f t="shared" si="15"/>
        <v>0</v>
      </c>
      <c r="M78" s="3" t="str">
        <f t="shared" si="16"/>
        <v xml:space="preserve"> </v>
      </c>
      <c r="O78" s="4">
        <f t="shared" si="10"/>
        <v>23.404</v>
      </c>
      <c r="P78" s="3">
        <f t="shared" si="17"/>
        <v>23.404</v>
      </c>
      <c r="Q78" s="3" t="str">
        <f t="shared" si="18"/>
        <v xml:space="preserve"> </v>
      </c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</row>
    <row r="79" spans="1:120" x14ac:dyDescent="0.45">
      <c r="A79" s="2">
        <v>78</v>
      </c>
      <c r="D79" s="10">
        <f t="shared" si="11"/>
        <v>0</v>
      </c>
      <c r="E79" s="3">
        <f t="shared" si="12"/>
        <v>0</v>
      </c>
      <c r="J79" s="3">
        <f t="shared" si="13"/>
        <v>0</v>
      </c>
      <c r="K79" s="3">
        <f t="shared" si="14"/>
        <v>0</v>
      </c>
      <c r="L79" s="3">
        <f t="shared" si="15"/>
        <v>0</v>
      </c>
      <c r="M79" s="3" t="str">
        <f t="shared" si="16"/>
        <v xml:space="preserve"> </v>
      </c>
      <c r="O79" s="4">
        <f t="shared" si="10"/>
        <v>23.404</v>
      </c>
      <c r="P79" s="3">
        <f t="shared" si="17"/>
        <v>23.404</v>
      </c>
      <c r="Q79" s="3" t="str">
        <f t="shared" si="18"/>
        <v xml:space="preserve"> </v>
      </c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</row>
    <row r="80" spans="1:120" x14ac:dyDescent="0.45">
      <c r="A80" s="2">
        <v>79</v>
      </c>
      <c r="D80" s="10">
        <f t="shared" si="11"/>
        <v>0</v>
      </c>
      <c r="E80" s="3">
        <f t="shared" si="12"/>
        <v>0</v>
      </c>
      <c r="J80" s="3">
        <f t="shared" si="13"/>
        <v>0</v>
      </c>
      <c r="K80" s="3">
        <f t="shared" si="14"/>
        <v>0</v>
      </c>
      <c r="L80" s="3">
        <f t="shared" si="15"/>
        <v>0</v>
      </c>
      <c r="M80" s="3" t="str">
        <f t="shared" si="16"/>
        <v xml:space="preserve"> </v>
      </c>
      <c r="O80" s="4">
        <f t="shared" si="10"/>
        <v>23.404</v>
      </c>
      <c r="P80" s="3">
        <f t="shared" si="17"/>
        <v>23.404</v>
      </c>
      <c r="Q80" s="3" t="str">
        <f t="shared" si="18"/>
        <v xml:space="preserve"> </v>
      </c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</row>
    <row r="81" spans="1:120" x14ac:dyDescent="0.45">
      <c r="A81" s="2">
        <v>80</v>
      </c>
      <c r="D81" s="10">
        <f t="shared" si="11"/>
        <v>0</v>
      </c>
      <c r="E81" s="3">
        <f t="shared" si="12"/>
        <v>0</v>
      </c>
      <c r="J81" s="3">
        <f t="shared" si="13"/>
        <v>0</v>
      </c>
      <c r="K81" s="3">
        <f t="shared" si="14"/>
        <v>0</v>
      </c>
      <c r="L81" s="3">
        <f t="shared" si="15"/>
        <v>0</v>
      </c>
      <c r="M81" s="3" t="str">
        <f t="shared" si="16"/>
        <v xml:space="preserve"> </v>
      </c>
      <c r="O81" s="4">
        <f t="shared" si="10"/>
        <v>23.404</v>
      </c>
      <c r="P81" s="3">
        <f t="shared" si="17"/>
        <v>23.404</v>
      </c>
      <c r="Q81" s="3" t="str">
        <f t="shared" si="18"/>
        <v xml:space="preserve"> </v>
      </c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</row>
    <row r="82" spans="1:120" x14ac:dyDescent="0.45">
      <c r="A82" s="2">
        <v>81</v>
      </c>
      <c r="D82" s="10">
        <f t="shared" si="11"/>
        <v>0</v>
      </c>
      <c r="E82" s="3">
        <f t="shared" si="12"/>
        <v>0</v>
      </c>
      <c r="J82" s="3">
        <f t="shared" si="13"/>
        <v>0</v>
      </c>
      <c r="K82" s="3">
        <f t="shared" si="14"/>
        <v>0</v>
      </c>
      <c r="L82" s="3">
        <f t="shared" si="15"/>
        <v>0</v>
      </c>
      <c r="M82" s="3" t="str">
        <f t="shared" si="16"/>
        <v xml:space="preserve"> </v>
      </c>
      <c r="O82" s="4">
        <f t="shared" si="10"/>
        <v>23.404</v>
      </c>
      <c r="P82" s="3">
        <f t="shared" si="17"/>
        <v>23.404</v>
      </c>
      <c r="Q82" s="3" t="str">
        <f t="shared" si="18"/>
        <v xml:space="preserve"> </v>
      </c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</row>
    <row r="83" spans="1:120" x14ac:dyDescent="0.45">
      <c r="A83" s="2">
        <v>82</v>
      </c>
      <c r="D83" s="10">
        <f t="shared" si="11"/>
        <v>0</v>
      </c>
      <c r="E83" s="3">
        <f t="shared" si="12"/>
        <v>0</v>
      </c>
      <c r="J83" s="3">
        <f t="shared" si="13"/>
        <v>0</v>
      </c>
      <c r="K83" s="3">
        <f t="shared" si="14"/>
        <v>0</v>
      </c>
      <c r="L83" s="3">
        <f t="shared" si="15"/>
        <v>0</v>
      </c>
      <c r="M83" s="3" t="str">
        <f t="shared" si="16"/>
        <v xml:space="preserve"> </v>
      </c>
      <c r="O83" s="4">
        <f t="shared" si="10"/>
        <v>23.404</v>
      </c>
      <c r="P83" s="3">
        <f t="shared" si="17"/>
        <v>23.404</v>
      </c>
      <c r="Q83" s="3" t="str">
        <f t="shared" si="18"/>
        <v xml:space="preserve"> </v>
      </c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</row>
    <row r="84" spans="1:120" x14ac:dyDescent="0.45">
      <c r="A84" s="2">
        <v>83</v>
      </c>
      <c r="D84" s="10">
        <f t="shared" si="11"/>
        <v>0</v>
      </c>
      <c r="E84" s="3">
        <f t="shared" si="12"/>
        <v>0</v>
      </c>
      <c r="J84" s="3">
        <f t="shared" si="13"/>
        <v>0</v>
      </c>
      <c r="K84" s="3">
        <f t="shared" si="14"/>
        <v>0</v>
      </c>
      <c r="L84" s="3">
        <f t="shared" si="15"/>
        <v>0</v>
      </c>
      <c r="M84" s="3" t="str">
        <f t="shared" si="16"/>
        <v xml:space="preserve"> </v>
      </c>
      <c r="O84" s="4">
        <f t="shared" si="10"/>
        <v>23.404</v>
      </c>
      <c r="P84" s="3">
        <f t="shared" si="17"/>
        <v>23.404</v>
      </c>
      <c r="Q84" s="3" t="str">
        <f t="shared" si="18"/>
        <v xml:space="preserve"> </v>
      </c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</row>
    <row r="85" spans="1:120" x14ac:dyDescent="0.45">
      <c r="A85" s="2">
        <v>84</v>
      </c>
      <c r="D85" s="10">
        <f t="shared" si="11"/>
        <v>0</v>
      </c>
      <c r="E85" s="3">
        <f t="shared" si="12"/>
        <v>0</v>
      </c>
      <c r="J85" s="3">
        <f t="shared" si="13"/>
        <v>0</v>
      </c>
      <c r="K85" s="3">
        <f t="shared" si="14"/>
        <v>0</v>
      </c>
      <c r="L85" s="3">
        <f t="shared" si="15"/>
        <v>0</v>
      </c>
      <c r="M85" s="3" t="str">
        <f t="shared" si="16"/>
        <v xml:space="preserve"> </v>
      </c>
      <c r="O85" s="4">
        <f t="shared" si="10"/>
        <v>23.404</v>
      </c>
      <c r="P85" s="3">
        <f t="shared" si="17"/>
        <v>23.404</v>
      </c>
      <c r="Q85" s="3" t="str">
        <f t="shared" si="18"/>
        <v xml:space="preserve"> </v>
      </c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</row>
    <row r="86" spans="1:120" x14ac:dyDescent="0.45">
      <c r="A86" s="2">
        <v>85</v>
      </c>
      <c r="D86" s="10">
        <f t="shared" si="11"/>
        <v>0</v>
      </c>
      <c r="E86" s="3">
        <f t="shared" si="12"/>
        <v>0</v>
      </c>
      <c r="J86" s="3">
        <f t="shared" si="13"/>
        <v>0</v>
      </c>
      <c r="K86" s="3">
        <f t="shared" si="14"/>
        <v>0</v>
      </c>
      <c r="L86" s="3">
        <f t="shared" si="15"/>
        <v>0</v>
      </c>
      <c r="M86" s="3" t="str">
        <f t="shared" si="16"/>
        <v xml:space="preserve"> </v>
      </c>
      <c r="O86" s="4">
        <f t="shared" si="10"/>
        <v>23.404</v>
      </c>
      <c r="P86" s="3">
        <f t="shared" si="17"/>
        <v>23.404</v>
      </c>
      <c r="Q86" s="3" t="str">
        <f t="shared" si="18"/>
        <v xml:space="preserve"> </v>
      </c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</row>
    <row r="87" spans="1:120" x14ac:dyDescent="0.45">
      <c r="A87" s="2">
        <v>86</v>
      </c>
      <c r="D87" s="10">
        <f t="shared" si="11"/>
        <v>0</v>
      </c>
      <c r="E87" s="3">
        <f t="shared" si="12"/>
        <v>0</v>
      </c>
      <c r="J87" s="3">
        <f t="shared" si="13"/>
        <v>0</v>
      </c>
      <c r="K87" s="3">
        <f t="shared" si="14"/>
        <v>0</v>
      </c>
      <c r="L87" s="3">
        <f t="shared" si="15"/>
        <v>0</v>
      </c>
      <c r="M87" s="3" t="str">
        <f t="shared" si="16"/>
        <v xml:space="preserve"> </v>
      </c>
      <c r="O87" s="4">
        <f t="shared" si="10"/>
        <v>23.404</v>
      </c>
      <c r="P87" s="3">
        <f t="shared" si="17"/>
        <v>23.404</v>
      </c>
      <c r="Q87" s="3" t="str">
        <f t="shared" si="18"/>
        <v xml:space="preserve"> </v>
      </c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</row>
    <row r="88" spans="1:120" x14ac:dyDescent="0.45">
      <c r="A88" s="2">
        <v>87</v>
      </c>
      <c r="D88" s="10">
        <f t="shared" si="11"/>
        <v>0</v>
      </c>
      <c r="E88" s="3">
        <f t="shared" si="12"/>
        <v>0</v>
      </c>
      <c r="J88" s="3">
        <f t="shared" si="13"/>
        <v>0</v>
      </c>
      <c r="K88" s="3">
        <f t="shared" si="14"/>
        <v>0</v>
      </c>
      <c r="L88" s="3">
        <f t="shared" si="15"/>
        <v>0</v>
      </c>
      <c r="M88" s="3" t="str">
        <f t="shared" si="16"/>
        <v xml:space="preserve"> </v>
      </c>
      <c r="O88" s="4">
        <f t="shared" si="10"/>
        <v>23.404</v>
      </c>
      <c r="P88" s="3">
        <f t="shared" si="17"/>
        <v>23.404</v>
      </c>
      <c r="Q88" s="3" t="str">
        <f t="shared" si="18"/>
        <v xml:space="preserve"> </v>
      </c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</row>
    <row r="89" spans="1:120" x14ac:dyDescent="0.45">
      <c r="A89" s="2">
        <v>88</v>
      </c>
      <c r="D89" s="10">
        <f t="shared" si="11"/>
        <v>0</v>
      </c>
      <c r="E89" s="3">
        <f t="shared" si="12"/>
        <v>0</v>
      </c>
      <c r="J89" s="3">
        <f t="shared" si="13"/>
        <v>0</v>
      </c>
      <c r="K89" s="3">
        <f t="shared" si="14"/>
        <v>0</v>
      </c>
      <c r="L89" s="3">
        <f t="shared" si="15"/>
        <v>0</v>
      </c>
      <c r="M89" s="3" t="str">
        <f t="shared" si="16"/>
        <v xml:space="preserve"> </v>
      </c>
      <c r="O89" s="4">
        <f t="shared" si="10"/>
        <v>23.404</v>
      </c>
      <c r="P89" s="3">
        <f t="shared" si="17"/>
        <v>23.404</v>
      </c>
      <c r="Q89" s="3" t="str">
        <f t="shared" si="18"/>
        <v xml:space="preserve"> </v>
      </c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</row>
    <row r="90" spans="1:120" x14ac:dyDescent="0.45">
      <c r="A90" s="2">
        <v>89</v>
      </c>
      <c r="D90" s="10">
        <f t="shared" si="11"/>
        <v>0</v>
      </c>
      <c r="E90" s="3">
        <f t="shared" si="12"/>
        <v>0</v>
      </c>
      <c r="J90" s="3">
        <f t="shared" si="13"/>
        <v>0</v>
      </c>
      <c r="K90" s="3">
        <f t="shared" si="14"/>
        <v>0</v>
      </c>
      <c r="L90" s="3">
        <f t="shared" si="15"/>
        <v>0</v>
      </c>
      <c r="M90" s="3" t="str">
        <f t="shared" si="16"/>
        <v xml:space="preserve"> </v>
      </c>
      <c r="O90" s="4">
        <f t="shared" si="10"/>
        <v>23.404</v>
      </c>
      <c r="P90" s="3">
        <f t="shared" si="17"/>
        <v>23.404</v>
      </c>
      <c r="Q90" s="3" t="str">
        <f t="shared" si="18"/>
        <v xml:space="preserve"> </v>
      </c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</row>
    <row r="91" spans="1:120" x14ac:dyDescent="0.45">
      <c r="A91" s="2">
        <v>90</v>
      </c>
      <c r="D91" s="10">
        <f t="shared" si="11"/>
        <v>0</v>
      </c>
      <c r="E91" s="3">
        <f t="shared" si="12"/>
        <v>0</v>
      </c>
      <c r="J91" s="3">
        <f t="shared" si="13"/>
        <v>0</v>
      </c>
      <c r="K91" s="3">
        <f t="shared" si="14"/>
        <v>0</v>
      </c>
      <c r="L91" s="3">
        <f t="shared" si="15"/>
        <v>0</v>
      </c>
      <c r="M91" s="3" t="str">
        <f t="shared" si="16"/>
        <v xml:space="preserve"> </v>
      </c>
      <c r="O91" s="4">
        <f t="shared" si="10"/>
        <v>23.404</v>
      </c>
      <c r="P91" s="3">
        <f t="shared" si="17"/>
        <v>23.404</v>
      </c>
      <c r="Q91" s="3" t="str">
        <f t="shared" si="18"/>
        <v xml:space="preserve"> </v>
      </c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</row>
    <row r="92" spans="1:120" x14ac:dyDescent="0.45">
      <c r="A92" s="2">
        <v>91</v>
      </c>
      <c r="D92" s="10">
        <f t="shared" si="11"/>
        <v>0</v>
      </c>
      <c r="E92" s="3">
        <f t="shared" si="12"/>
        <v>0</v>
      </c>
      <c r="J92" s="3">
        <f t="shared" si="13"/>
        <v>0</v>
      </c>
      <c r="K92" s="3">
        <f t="shared" si="14"/>
        <v>0</v>
      </c>
      <c r="L92" s="3">
        <f t="shared" si="15"/>
        <v>0</v>
      </c>
      <c r="M92" s="3" t="str">
        <f t="shared" si="16"/>
        <v xml:space="preserve"> </v>
      </c>
      <c r="O92" s="4">
        <f t="shared" si="10"/>
        <v>23.404</v>
      </c>
      <c r="P92" s="3">
        <f t="shared" si="17"/>
        <v>23.404</v>
      </c>
      <c r="Q92" s="3" t="str">
        <f t="shared" si="18"/>
        <v xml:space="preserve"> </v>
      </c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</row>
    <row r="93" spans="1:120" x14ac:dyDescent="0.45">
      <c r="A93" s="2">
        <v>92</v>
      </c>
      <c r="D93" s="10">
        <f t="shared" si="11"/>
        <v>0</v>
      </c>
      <c r="E93" s="3">
        <f t="shared" si="12"/>
        <v>0</v>
      </c>
      <c r="J93" s="3">
        <f t="shared" si="13"/>
        <v>0</v>
      </c>
      <c r="K93" s="3">
        <f t="shared" si="14"/>
        <v>0</v>
      </c>
      <c r="L93" s="3">
        <f t="shared" si="15"/>
        <v>0</v>
      </c>
      <c r="M93" s="3" t="str">
        <f t="shared" si="16"/>
        <v xml:space="preserve"> </v>
      </c>
      <c r="O93" s="4">
        <f t="shared" si="10"/>
        <v>23.404</v>
      </c>
      <c r="P93" s="3">
        <f t="shared" si="17"/>
        <v>23.404</v>
      </c>
      <c r="Q93" s="3" t="str">
        <f t="shared" si="18"/>
        <v xml:space="preserve"> </v>
      </c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</row>
    <row r="94" spans="1:120" x14ac:dyDescent="0.45">
      <c r="A94" s="2">
        <v>93</v>
      </c>
      <c r="D94" s="10">
        <f t="shared" si="11"/>
        <v>0</v>
      </c>
      <c r="E94" s="3">
        <f t="shared" si="12"/>
        <v>0</v>
      </c>
      <c r="J94" s="3">
        <f t="shared" si="13"/>
        <v>0</v>
      </c>
      <c r="K94" s="3">
        <f t="shared" si="14"/>
        <v>0</v>
      </c>
      <c r="L94" s="3">
        <f t="shared" si="15"/>
        <v>0</v>
      </c>
      <c r="M94" s="3" t="str">
        <f t="shared" si="16"/>
        <v xml:space="preserve"> </v>
      </c>
      <c r="O94" s="4">
        <f t="shared" si="10"/>
        <v>23.404</v>
      </c>
      <c r="P94" s="3">
        <f t="shared" si="17"/>
        <v>23.404</v>
      </c>
      <c r="Q94" s="3" t="str">
        <f t="shared" si="18"/>
        <v xml:space="preserve"> </v>
      </c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</row>
    <row r="95" spans="1:120" x14ac:dyDescent="0.45">
      <c r="A95" s="2">
        <v>94</v>
      </c>
      <c r="D95" s="10">
        <f t="shared" si="11"/>
        <v>0</v>
      </c>
      <c r="E95" s="3">
        <f t="shared" si="12"/>
        <v>0</v>
      </c>
      <c r="J95" s="3">
        <f t="shared" si="13"/>
        <v>0</v>
      </c>
      <c r="K95" s="3">
        <f t="shared" si="14"/>
        <v>0</v>
      </c>
      <c r="L95" s="3">
        <f t="shared" si="15"/>
        <v>0</v>
      </c>
      <c r="M95" s="3" t="str">
        <f t="shared" si="16"/>
        <v xml:space="preserve"> </v>
      </c>
      <c r="O95" s="4">
        <f t="shared" si="10"/>
        <v>23.404</v>
      </c>
      <c r="P95" s="3">
        <f t="shared" si="17"/>
        <v>23.404</v>
      </c>
      <c r="Q95" s="3" t="str">
        <f t="shared" si="18"/>
        <v xml:space="preserve"> </v>
      </c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</row>
    <row r="96" spans="1:120" x14ac:dyDescent="0.45">
      <c r="A96" s="2">
        <v>95</v>
      </c>
      <c r="D96" s="10">
        <f t="shared" si="11"/>
        <v>0</v>
      </c>
      <c r="E96" s="3">
        <f t="shared" si="12"/>
        <v>0</v>
      </c>
      <c r="J96" s="3">
        <f t="shared" si="13"/>
        <v>0</v>
      </c>
      <c r="K96" s="3">
        <f t="shared" si="14"/>
        <v>0</v>
      </c>
      <c r="L96" s="3">
        <f t="shared" si="15"/>
        <v>0</v>
      </c>
      <c r="M96" s="3" t="str">
        <f t="shared" si="16"/>
        <v xml:space="preserve"> </v>
      </c>
      <c r="O96" s="4">
        <f t="shared" si="10"/>
        <v>23.404</v>
      </c>
      <c r="P96" s="3">
        <f t="shared" si="17"/>
        <v>23.404</v>
      </c>
      <c r="Q96" s="3" t="str">
        <f t="shared" si="18"/>
        <v xml:space="preserve"> </v>
      </c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</row>
    <row r="97" spans="1:120" x14ac:dyDescent="0.45">
      <c r="A97" s="2">
        <v>96</v>
      </c>
      <c r="D97" s="10">
        <f t="shared" si="11"/>
        <v>0</v>
      </c>
      <c r="E97" s="3">
        <f t="shared" si="12"/>
        <v>0</v>
      </c>
      <c r="J97" s="3">
        <f t="shared" si="13"/>
        <v>0</v>
      </c>
      <c r="K97" s="3">
        <f t="shared" si="14"/>
        <v>0</v>
      </c>
      <c r="L97" s="3">
        <f t="shared" si="15"/>
        <v>0</v>
      </c>
      <c r="M97" s="3" t="str">
        <f t="shared" si="16"/>
        <v xml:space="preserve"> </v>
      </c>
      <c r="O97" s="4">
        <f t="shared" si="10"/>
        <v>23.404</v>
      </c>
      <c r="P97" s="3">
        <f t="shared" si="17"/>
        <v>23.404</v>
      </c>
      <c r="Q97" s="3" t="str">
        <f t="shared" si="18"/>
        <v xml:space="preserve"> </v>
      </c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</row>
    <row r="98" spans="1:120" x14ac:dyDescent="0.45">
      <c r="A98" s="2">
        <v>97</v>
      </c>
      <c r="D98" s="10">
        <f t="shared" si="11"/>
        <v>0</v>
      </c>
      <c r="E98" s="3">
        <f t="shared" si="12"/>
        <v>0</v>
      </c>
      <c r="J98" s="3">
        <f t="shared" si="13"/>
        <v>0</v>
      </c>
      <c r="K98" s="3">
        <f t="shared" si="14"/>
        <v>0</v>
      </c>
      <c r="L98" s="3">
        <f t="shared" si="15"/>
        <v>0</v>
      </c>
      <c r="M98" s="3" t="str">
        <f t="shared" si="16"/>
        <v xml:space="preserve"> </v>
      </c>
      <c r="O98" s="4">
        <f t="shared" ref="O98:O129" si="19">$T$4-L98</f>
        <v>23.404</v>
      </c>
      <c r="P98" s="3">
        <f t="shared" si="17"/>
        <v>23.404</v>
      </c>
      <c r="Q98" s="3" t="str">
        <f t="shared" si="18"/>
        <v xml:space="preserve"> </v>
      </c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</row>
    <row r="99" spans="1:120" x14ac:dyDescent="0.45">
      <c r="A99" s="2">
        <v>98</v>
      </c>
      <c r="D99" s="10">
        <f t="shared" si="11"/>
        <v>0</v>
      </c>
      <c r="E99" s="3">
        <f t="shared" si="12"/>
        <v>0</v>
      </c>
      <c r="J99" s="3">
        <f t="shared" si="13"/>
        <v>0</v>
      </c>
      <c r="K99" s="3">
        <f t="shared" si="14"/>
        <v>0</v>
      </c>
      <c r="L99" s="3">
        <f t="shared" si="15"/>
        <v>0</v>
      </c>
      <c r="M99" s="3" t="str">
        <f t="shared" si="16"/>
        <v xml:space="preserve"> </v>
      </c>
      <c r="O99" s="4">
        <f t="shared" si="19"/>
        <v>23.404</v>
      </c>
      <c r="P99" s="3">
        <f t="shared" si="17"/>
        <v>23.404</v>
      </c>
      <c r="Q99" s="3" t="str">
        <f t="shared" si="18"/>
        <v xml:space="preserve"> </v>
      </c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</row>
    <row r="100" spans="1:120" x14ac:dyDescent="0.45">
      <c r="A100" s="2">
        <v>99</v>
      </c>
      <c r="D100" s="10">
        <f t="shared" si="11"/>
        <v>0</v>
      </c>
      <c r="E100" s="3">
        <f t="shared" si="12"/>
        <v>0</v>
      </c>
      <c r="J100" s="3">
        <f t="shared" si="13"/>
        <v>0</v>
      </c>
      <c r="K100" s="3">
        <f t="shared" si="14"/>
        <v>0</v>
      </c>
      <c r="L100" s="3">
        <f t="shared" si="15"/>
        <v>0</v>
      </c>
      <c r="M100" s="3" t="str">
        <f t="shared" si="16"/>
        <v xml:space="preserve"> </v>
      </c>
      <c r="O100" s="4">
        <f t="shared" si="19"/>
        <v>23.404</v>
      </c>
      <c r="P100" s="3">
        <f t="shared" si="17"/>
        <v>23.404</v>
      </c>
      <c r="Q100" s="3" t="str">
        <f t="shared" si="18"/>
        <v xml:space="preserve"> </v>
      </c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</row>
    <row r="101" spans="1:120" x14ac:dyDescent="0.45">
      <c r="A101" s="2">
        <v>100</v>
      </c>
      <c r="D101" s="10">
        <f t="shared" si="11"/>
        <v>0</v>
      </c>
      <c r="E101" s="3">
        <f t="shared" si="12"/>
        <v>0</v>
      </c>
      <c r="J101" s="3">
        <f t="shared" si="13"/>
        <v>0</v>
      </c>
      <c r="K101" s="3">
        <f t="shared" si="14"/>
        <v>0</v>
      </c>
      <c r="L101" s="3">
        <f t="shared" si="15"/>
        <v>0</v>
      </c>
      <c r="M101" s="3" t="str">
        <f t="shared" si="16"/>
        <v xml:space="preserve"> </v>
      </c>
      <c r="O101" s="4">
        <f t="shared" si="19"/>
        <v>23.404</v>
      </c>
      <c r="P101" s="3">
        <f t="shared" si="17"/>
        <v>23.404</v>
      </c>
      <c r="Q101" s="3" t="str">
        <f t="shared" si="18"/>
        <v xml:space="preserve"> </v>
      </c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</row>
    <row r="102" spans="1:120" x14ac:dyDescent="0.45">
      <c r="A102" s="2">
        <v>101</v>
      </c>
      <c r="D102" s="10">
        <f t="shared" si="11"/>
        <v>0</v>
      </c>
      <c r="E102" s="3">
        <f t="shared" si="12"/>
        <v>0</v>
      </c>
      <c r="J102" s="3">
        <f t="shared" si="13"/>
        <v>0</v>
      </c>
      <c r="K102" s="3">
        <f t="shared" si="14"/>
        <v>0</v>
      </c>
      <c r="L102" s="3">
        <f t="shared" si="15"/>
        <v>0</v>
      </c>
      <c r="M102" s="3" t="str">
        <f t="shared" si="16"/>
        <v xml:space="preserve"> </v>
      </c>
      <c r="O102" s="4">
        <f t="shared" si="19"/>
        <v>23.404</v>
      </c>
      <c r="P102" s="3">
        <f t="shared" si="17"/>
        <v>23.404</v>
      </c>
      <c r="Q102" s="3" t="str">
        <f t="shared" si="18"/>
        <v xml:space="preserve"> </v>
      </c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</row>
    <row r="103" spans="1:120" x14ac:dyDescent="0.45">
      <c r="A103" s="2">
        <v>102</v>
      </c>
      <c r="D103" s="10">
        <f t="shared" si="11"/>
        <v>0</v>
      </c>
      <c r="E103" s="3">
        <f t="shared" si="12"/>
        <v>0</v>
      </c>
      <c r="J103" s="3">
        <f t="shared" si="13"/>
        <v>0</v>
      </c>
      <c r="K103" s="3">
        <f t="shared" si="14"/>
        <v>0</v>
      </c>
      <c r="L103" s="3">
        <f t="shared" si="15"/>
        <v>0</v>
      </c>
      <c r="M103" s="3" t="str">
        <f t="shared" si="16"/>
        <v xml:space="preserve"> </v>
      </c>
      <c r="O103" s="4">
        <f t="shared" si="19"/>
        <v>23.404</v>
      </c>
      <c r="P103" s="3">
        <f t="shared" si="17"/>
        <v>23.404</v>
      </c>
      <c r="Q103" s="3" t="str">
        <f t="shared" si="18"/>
        <v xml:space="preserve"> </v>
      </c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</row>
    <row r="104" spans="1:120" x14ac:dyDescent="0.45">
      <c r="A104" s="2">
        <v>103</v>
      </c>
      <c r="D104" s="10">
        <f t="shared" si="11"/>
        <v>0</v>
      </c>
      <c r="E104" s="3">
        <f t="shared" si="12"/>
        <v>0</v>
      </c>
      <c r="J104" s="3">
        <f t="shared" si="13"/>
        <v>0</v>
      </c>
      <c r="K104" s="3">
        <f t="shared" si="14"/>
        <v>0</v>
      </c>
      <c r="L104" s="3">
        <f t="shared" si="15"/>
        <v>0</v>
      </c>
      <c r="M104" s="3" t="str">
        <f t="shared" si="16"/>
        <v xml:space="preserve"> </v>
      </c>
      <c r="O104" s="4">
        <f t="shared" si="19"/>
        <v>23.404</v>
      </c>
      <c r="P104" s="3">
        <f t="shared" si="17"/>
        <v>23.404</v>
      </c>
      <c r="Q104" s="3" t="str">
        <f t="shared" si="18"/>
        <v xml:space="preserve"> </v>
      </c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</row>
    <row r="105" spans="1:120" x14ac:dyDescent="0.45">
      <c r="A105" s="2">
        <v>104</v>
      </c>
      <c r="D105" s="10">
        <f t="shared" si="11"/>
        <v>0</v>
      </c>
      <c r="E105" s="3">
        <f t="shared" si="12"/>
        <v>0</v>
      </c>
      <c r="J105" s="3">
        <f t="shared" si="13"/>
        <v>0</v>
      </c>
      <c r="K105" s="3">
        <f t="shared" si="14"/>
        <v>0</v>
      </c>
      <c r="L105" s="3">
        <f t="shared" si="15"/>
        <v>0</v>
      </c>
      <c r="M105" s="3" t="str">
        <f t="shared" si="16"/>
        <v xml:space="preserve"> </v>
      </c>
      <c r="O105" s="4">
        <f t="shared" si="19"/>
        <v>23.404</v>
      </c>
      <c r="P105" s="3">
        <f t="shared" si="17"/>
        <v>23.404</v>
      </c>
      <c r="Q105" s="3" t="str">
        <f t="shared" si="18"/>
        <v xml:space="preserve"> </v>
      </c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</row>
    <row r="106" spans="1:120" x14ac:dyDescent="0.45">
      <c r="A106" s="2">
        <v>105</v>
      </c>
      <c r="D106" s="10">
        <f t="shared" si="11"/>
        <v>0</v>
      </c>
      <c r="E106" s="3">
        <f t="shared" si="12"/>
        <v>0</v>
      </c>
      <c r="J106" s="3">
        <f t="shared" si="13"/>
        <v>0</v>
      </c>
      <c r="K106" s="3">
        <f t="shared" si="14"/>
        <v>0</v>
      </c>
      <c r="L106" s="3">
        <f t="shared" si="15"/>
        <v>0</v>
      </c>
      <c r="M106" s="3" t="str">
        <f t="shared" si="16"/>
        <v xml:space="preserve"> </v>
      </c>
      <c r="O106" s="4">
        <f t="shared" si="19"/>
        <v>23.404</v>
      </c>
      <c r="P106" s="3">
        <f t="shared" si="17"/>
        <v>23.404</v>
      </c>
      <c r="Q106" s="3" t="str">
        <f t="shared" si="18"/>
        <v xml:space="preserve"> </v>
      </c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</row>
    <row r="107" spans="1:120" x14ac:dyDescent="0.45">
      <c r="A107" s="2">
        <v>106</v>
      </c>
      <c r="D107" s="10">
        <f t="shared" si="11"/>
        <v>0</v>
      </c>
      <c r="E107" s="3">
        <f t="shared" si="12"/>
        <v>0</v>
      </c>
      <c r="J107" s="3">
        <f t="shared" si="13"/>
        <v>0</v>
      </c>
      <c r="K107" s="3">
        <f t="shared" si="14"/>
        <v>0</v>
      </c>
      <c r="L107" s="3">
        <f t="shared" si="15"/>
        <v>0</v>
      </c>
      <c r="M107" s="3" t="str">
        <f t="shared" si="16"/>
        <v xml:space="preserve"> </v>
      </c>
      <c r="O107" s="4">
        <f t="shared" si="19"/>
        <v>23.404</v>
      </c>
      <c r="P107" s="3">
        <f t="shared" si="17"/>
        <v>23.404</v>
      </c>
      <c r="Q107" s="3" t="str">
        <f t="shared" si="18"/>
        <v xml:space="preserve"> </v>
      </c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</row>
    <row r="108" spans="1:120" x14ac:dyDescent="0.45">
      <c r="A108" s="2">
        <v>107</v>
      </c>
      <c r="D108" s="10">
        <f t="shared" si="11"/>
        <v>0</v>
      </c>
      <c r="E108" s="3">
        <f t="shared" si="12"/>
        <v>0</v>
      </c>
      <c r="J108" s="3">
        <f t="shared" si="13"/>
        <v>0</v>
      </c>
      <c r="K108" s="3">
        <f t="shared" si="14"/>
        <v>0</v>
      </c>
      <c r="L108" s="3">
        <f t="shared" si="15"/>
        <v>0</v>
      </c>
      <c r="M108" s="3" t="str">
        <f t="shared" si="16"/>
        <v xml:space="preserve"> </v>
      </c>
      <c r="O108" s="4">
        <f t="shared" si="19"/>
        <v>23.404</v>
      </c>
      <c r="P108" s="3">
        <f t="shared" si="17"/>
        <v>23.404</v>
      </c>
      <c r="Q108" s="3" t="str">
        <f t="shared" si="18"/>
        <v xml:space="preserve"> </v>
      </c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</row>
    <row r="109" spans="1:120" x14ac:dyDescent="0.45">
      <c r="A109" s="2">
        <v>108</v>
      </c>
      <c r="D109" s="10">
        <f t="shared" si="11"/>
        <v>0</v>
      </c>
      <c r="E109" s="3">
        <f t="shared" si="12"/>
        <v>0</v>
      </c>
      <c r="J109" s="3">
        <f t="shared" si="13"/>
        <v>0</v>
      </c>
      <c r="K109" s="3">
        <f t="shared" si="14"/>
        <v>0</v>
      </c>
      <c r="L109" s="3">
        <f t="shared" si="15"/>
        <v>0</v>
      </c>
      <c r="M109" s="3" t="str">
        <f t="shared" si="16"/>
        <v xml:space="preserve"> </v>
      </c>
      <c r="O109" s="4">
        <f t="shared" si="19"/>
        <v>23.404</v>
      </c>
      <c r="P109" s="3">
        <f t="shared" si="17"/>
        <v>23.404</v>
      </c>
      <c r="Q109" s="3" t="str">
        <f t="shared" si="18"/>
        <v xml:space="preserve"> </v>
      </c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</row>
    <row r="110" spans="1:120" x14ac:dyDescent="0.45">
      <c r="A110" s="2">
        <v>109</v>
      </c>
      <c r="D110" s="10">
        <f t="shared" si="11"/>
        <v>0</v>
      </c>
      <c r="E110" s="3">
        <f t="shared" si="12"/>
        <v>0</v>
      </c>
      <c r="J110" s="3">
        <f t="shared" si="13"/>
        <v>0</v>
      </c>
      <c r="K110" s="3">
        <f t="shared" si="14"/>
        <v>0</v>
      </c>
      <c r="L110" s="3">
        <f t="shared" si="15"/>
        <v>0</v>
      </c>
      <c r="M110" s="3" t="str">
        <f t="shared" si="16"/>
        <v xml:space="preserve"> </v>
      </c>
      <c r="O110" s="4">
        <f t="shared" si="19"/>
        <v>23.404</v>
      </c>
      <c r="P110" s="3">
        <f t="shared" si="17"/>
        <v>23.404</v>
      </c>
      <c r="Q110" s="3" t="str">
        <f t="shared" si="18"/>
        <v xml:space="preserve"> </v>
      </c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</row>
    <row r="111" spans="1:120" x14ac:dyDescent="0.45">
      <c r="A111" s="2">
        <v>110</v>
      </c>
      <c r="D111" s="10">
        <f t="shared" si="11"/>
        <v>0</v>
      </c>
      <c r="E111" s="3">
        <f t="shared" si="12"/>
        <v>0</v>
      </c>
      <c r="J111" s="3">
        <f t="shared" si="13"/>
        <v>0</v>
      </c>
      <c r="K111" s="3">
        <f t="shared" si="14"/>
        <v>0</v>
      </c>
      <c r="L111" s="3">
        <f t="shared" si="15"/>
        <v>0</v>
      </c>
      <c r="M111" s="3" t="str">
        <f t="shared" si="16"/>
        <v xml:space="preserve"> </v>
      </c>
      <c r="O111" s="4">
        <f t="shared" si="19"/>
        <v>23.404</v>
      </c>
      <c r="P111" s="3">
        <f t="shared" si="17"/>
        <v>23.404</v>
      </c>
      <c r="Q111" s="3" t="str">
        <f t="shared" si="18"/>
        <v xml:space="preserve"> </v>
      </c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</row>
    <row r="112" spans="1:120" x14ac:dyDescent="0.45">
      <c r="A112" s="2">
        <v>111</v>
      </c>
      <c r="D112" s="10">
        <f t="shared" si="11"/>
        <v>0</v>
      </c>
      <c r="E112" s="3">
        <f t="shared" si="12"/>
        <v>0</v>
      </c>
      <c r="J112" s="3">
        <f t="shared" si="13"/>
        <v>0</v>
      </c>
      <c r="K112" s="3">
        <f t="shared" si="14"/>
        <v>0</v>
      </c>
      <c r="L112" s="3">
        <f t="shared" si="15"/>
        <v>0</v>
      </c>
      <c r="M112" s="3" t="str">
        <f t="shared" si="16"/>
        <v xml:space="preserve"> </v>
      </c>
      <c r="O112" s="4">
        <f t="shared" si="19"/>
        <v>23.404</v>
      </c>
      <c r="P112" s="3">
        <f t="shared" si="17"/>
        <v>23.404</v>
      </c>
      <c r="Q112" s="3" t="str">
        <f t="shared" si="18"/>
        <v xml:space="preserve"> </v>
      </c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</row>
    <row r="113" spans="1:120" x14ac:dyDescent="0.45">
      <c r="A113" s="2">
        <v>112</v>
      </c>
      <c r="D113" s="10">
        <f t="shared" si="11"/>
        <v>0</v>
      </c>
      <c r="E113" s="3">
        <f t="shared" si="12"/>
        <v>0</v>
      </c>
      <c r="J113" s="3">
        <f t="shared" si="13"/>
        <v>0</v>
      </c>
      <c r="K113" s="3">
        <f t="shared" si="14"/>
        <v>0</v>
      </c>
      <c r="L113" s="3">
        <f t="shared" si="15"/>
        <v>0</v>
      </c>
      <c r="M113" s="3" t="str">
        <f t="shared" si="16"/>
        <v xml:space="preserve"> </v>
      </c>
      <c r="O113" s="4">
        <f t="shared" si="19"/>
        <v>23.404</v>
      </c>
      <c r="P113" s="3">
        <f t="shared" si="17"/>
        <v>23.404</v>
      </c>
      <c r="Q113" s="3" t="str">
        <f t="shared" si="18"/>
        <v xml:space="preserve"> </v>
      </c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</row>
    <row r="114" spans="1:120" x14ac:dyDescent="0.45">
      <c r="A114" s="2">
        <v>113</v>
      </c>
      <c r="D114" s="10">
        <f t="shared" si="11"/>
        <v>0</v>
      </c>
      <c r="E114" s="3">
        <f t="shared" si="12"/>
        <v>0</v>
      </c>
      <c r="J114" s="3">
        <f t="shared" si="13"/>
        <v>0</v>
      </c>
      <c r="K114" s="3">
        <f t="shared" si="14"/>
        <v>0</v>
      </c>
      <c r="L114" s="3">
        <f t="shared" si="15"/>
        <v>0</v>
      </c>
      <c r="M114" s="3" t="str">
        <f t="shared" si="16"/>
        <v xml:space="preserve"> </v>
      </c>
      <c r="O114" s="4">
        <f t="shared" si="19"/>
        <v>23.404</v>
      </c>
      <c r="P114" s="3">
        <f t="shared" si="17"/>
        <v>23.404</v>
      </c>
      <c r="Q114" s="3" t="str">
        <f t="shared" si="18"/>
        <v xml:space="preserve"> </v>
      </c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</row>
    <row r="115" spans="1:120" x14ac:dyDescent="0.45">
      <c r="A115" s="2">
        <v>114</v>
      </c>
      <c r="D115" s="10">
        <f t="shared" si="11"/>
        <v>0</v>
      </c>
      <c r="E115" s="3">
        <f t="shared" si="12"/>
        <v>0</v>
      </c>
      <c r="J115" s="3">
        <f t="shared" si="13"/>
        <v>0</v>
      </c>
      <c r="K115" s="3">
        <f t="shared" si="14"/>
        <v>0</v>
      </c>
      <c r="L115" s="3">
        <f t="shared" si="15"/>
        <v>0</v>
      </c>
      <c r="M115" s="3" t="str">
        <f t="shared" si="16"/>
        <v xml:space="preserve"> </v>
      </c>
      <c r="O115" s="4">
        <f t="shared" si="19"/>
        <v>23.404</v>
      </c>
      <c r="P115" s="3">
        <f t="shared" si="17"/>
        <v>23.404</v>
      </c>
      <c r="Q115" s="3" t="str">
        <f t="shared" si="18"/>
        <v xml:space="preserve"> </v>
      </c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</row>
    <row r="116" spans="1:120" x14ac:dyDescent="0.45">
      <c r="A116" s="2">
        <v>115</v>
      </c>
      <c r="D116" s="10">
        <f t="shared" si="11"/>
        <v>0</v>
      </c>
      <c r="E116" s="3">
        <f t="shared" si="12"/>
        <v>0</v>
      </c>
      <c r="J116" s="3">
        <f t="shared" si="13"/>
        <v>0</v>
      </c>
      <c r="K116" s="3">
        <f t="shared" si="14"/>
        <v>0</v>
      </c>
      <c r="L116" s="3">
        <f t="shared" si="15"/>
        <v>0</v>
      </c>
      <c r="M116" s="3" t="str">
        <f t="shared" si="16"/>
        <v xml:space="preserve"> </v>
      </c>
      <c r="O116" s="4">
        <f t="shared" si="19"/>
        <v>23.404</v>
      </c>
      <c r="P116" s="3">
        <f t="shared" si="17"/>
        <v>23.404</v>
      </c>
      <c r="Q116" s="3" t="str">
        <f t="shared" si="18"/>
        <v xml:space="preserve"> </v>
      </c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</row>
    <row r="117" spans="1:120" x14ac:dyDescent="0.45">
      <c r="A117" s="2">
        <v>116</v>
      </c>
      <c r="D117" s="10">
        <f t="shared" si="11"/>
        <v>0</v>
      </c>
      <c r="E117" s="3">
        <f t="shared" si="12"/>
        <v>0</v>
      </c>
      <c r="J117" s="3">
        <f t="shared" si="13"/>
        <v>0</v>
      </c>
      <c r="K117" s="3">
        <f t="shared" si="14"/>
        <v>0</v>
      </c>
      <c r="L117" s="3">
        <f t="shared" si="15"/>
        <v>0</v>
      </c>
      <c r="M117" s="3" t="str">
        <f t="shared" si="16"/>
        <v xml:space="preserve"> </v>
      </c>
      <c r="O117" s="4">
        <f t="shared" si="19"/>
        <v>23.404</v>
      </c>
      <c r="P117" s="3">
        <f t="shared" si="17"/>
        <v>23.404</v>
      </c>
      <c r="Q117" s="3" t="str">
        <f t="shared" si="18"/>
        <v xml:space="preserve"> </v>
      </c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</row>
    <row r="118" spans="1:120" x14ac:dyDescent="0.45">
      <c r="A118" s="2">
        <v>117</v>
      </c>
      <c r="D118" s="10">
        <f t="shared" si="11"/>
        <v>0</v>
      </c>
      <c r="E118" s="3">
        <f t="shared" si="12"/>
        <v>0</v>
      </c>
      <c r="J118" s="3">
        <f t="shared" si="13"/>
        <v>0</v>
      </c>
      <c r="K118" s="3">
        <f t="shared" si="14"/>
        <v>0</v>
      </c>
      <c r="L118" s="3">
        <f t="shared" si="15"/>
        <v>0</v>
      </c>
      <c r="M118" s="3" t="str">
        <f t="shared" si="16"/>
        <v xml:space="preserve"> </v>
      </c>
      <c r="O118" s="4">
        <f t="shared" si="19"/>
        <v>23.404</v>
      </c>
      <c r="P118" s="3">
        <f t="shared" si="17"/>
        <v>23.404</v>
      </c>
      <c r="Q118" s="3" t="str">
        <f t="shared" si="18"/>
        <v xml:space="preserve"> </v>
      </c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</row>
    <row r="119" spans="1:120" x14ac:dyDescent="0.45">
      <c r="A119" s="2">
        <v>118</v>
      </c>
      <c r="D119" s="10">
        <f t="shared" si="11"/>
        <v>0</v>
      </c>
      <c r="E119" s="3">
        <f t="shared" si="12"/>
        <v>0</v>
      </c>
      <c r="J119" s="3">
        <f t="shared" si="13"/>
        <v>0</v>
      </c>
      <c r="K119" s="3">
        <f t="shared" si="14"/>
        <v>0</v>
      </c>
      <c r="L119" s="3">
        <f t="shared" si="15"/>
        <v>0</v>
      </c>
      <c r="M119" s="3" t="str">
        <f t="shared" si="16"/>
        <v xml:space="preserve"> </v>
      </c>
      <c r="O119" s="4">
        <f t="shared" si="19"/>
        <v>23.404</v>
      </c>
      <c r="P119" s="3">
        <f t="shared" si="17"/>
        <v>23.404</v>
      </c>
      <c r="Q119" s="3" t="str">
        <f t="shared" si="18"/>
        <v xml:space="preserve"> </v>
      </c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</row>
    <row r="120" spans="1:120" x14ac:dyDescent="0.45">
      <c r="A120" s="2">
        <v>119</v>
      </c>
      <c r="D120" s="10">
        <f t="shared" si="11"/>
        <v>0</v>
      </c>
      <c r="E120" s="3">
        <f t="shared" si="12"/>
        <v>0</v>
      </c>
      <c r="J120" s="3">
        <f t="shared" si="13"/>
        <v>0</v>
      </c>
      <c r="K120" s="3">
        <f t="shared" si="14"/>
        <v>0</v>
      </c>
      <c r="L120" s="3">
        <f t="shared" si="15"/>
        <v>0</v>
      </c>
      <c r="M120" s="3" t="str">
        <f t="shared" si="16"/>
        <v xml:space="preserve"> </v>
      </c>
      <c r="O120" s="4">
        <f t="shared" si="19"/>
        <v>23.404</v>
      </c>
      <c r="P120" s="3">
        <f t="shared" si="17"/>
        <v>23.404</v>
      </c>
      <c r="Q120" s="3" t="str">
        <f t="shared" si="18"/>
        <v xml:space="preserve"> </v>
      </c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</row>
    <row r="121" spans="1:120" x14ac:dyDescent="0.45">
      <c r="A121" s="2">
        <v>120</v>
      </c>
      <c r="D121" s="10">
        <f t="shared" si="11"/>
        <v>0</v>
      </c>
      <c r="E121" s="3">
        <f t="shared" si="12"/>
        <v>0</v>
      </c>
      <c r="J121" s="3">
        <f t="shared" si="13"/>
        <v>0</v>
      </c>
      <c r="K121" s="3">
        <f t="shared" si="14"/>
        <v>0</v>
      </c>
      <c r="L121" s="3">
        <f t="shared" si="15"/>
        <v>0</v>
      </c>
      <c r="M121" s="3" t="str">
        <f t="shared" si="16"/>
        <v xml:space="preserve"> </v>
      </c>
      <c r="O121" s="4">
        <f t="shared" si="19"/>
        <v>23.404</v>
      </c>
      <c r="P121" s="3">
        <f t="shared" si="17"/>
        <v>23.404</v>
      </c>
      <c r="Q121" s="3" t="str">
        <f t="shared" si="18"/>
        <v xml:space="preserve"> </v>
      </c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</row>
    <row r="122" spans="1:120" x14ac:dyDescent="0.45">
      <c r="A122" s="2">
        <v>121</v>
      </c>
      <c r="D122" s="10">
        <f t="shared" si="11"/>
        <v>0</v>
      </c>
      <c r="E122" s="3">
        <f t="shared" si="12"/>
        <v>0</v>
      </c>
      <c r="J122" s="3">
        <f t="shared" si="13"/>
        <v>0</v>
      </c>
      <c r="K122" s="3">
        <f t="shared" si="14"/>
        <v>0</v>
      </c>
      <c r="L122" s="3">
        <f t="shared" si="15"/>
        <v>0</v>
      </c>
      <c r="M122" s="3" t="str">
        <f t="shared" si="16"/>
        <v xml:space="preserve"> </v>
      </c>
      <c r="O122" s="4">
        <f t="shared" si="19"/>
        <v>23.404</v>
      </c>
      <c r="P122" s="3">
        <f t="shared" si="17"/>
        <v>23.404</v>
      </c>
      <c r="Q122" s="3" t="str">
        <f t="shared" si="18"/>
        <v xml:space="preserve"> </v>
      </c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</row>
    <row r="123" spans="1:120" x14ac:dyDescent="0.45">
      <c r="A123" s="2">
        <v>122</v>
      </c>
      <c r="D123" s="10">
        <f t="shared" si="11"/>
        <v>0</v>
      </c>
      <c r="E123" s="3">
        <f t="shared" si="12"/>
        <v>0</v>
      </c>
      <c r="J123" s="3">
        <f t="shared" si="13"/>
        <v>0</v>
      </c>
      <c r="K123" s="3">
        <f t="shared" si="14"/>
        <v>0</v>
      </c>
      <c r="L123" s="3">
        <f t="shared" si="15"/>
        <v>0</v>
      </c>
      <c r="M123" s="3" t="str">
        <f t="shared" si="16"/>
        <v xml:space="preserve"> </v>
      </c>
      <c r="O123" s="4">
        <f t="shared" si="19"/>
        <v>23.404</v>
      </c>
      <c r="P123" s="3">
        <f t="shared" si="17"/>
        <v>23.404</v>
      </c>
      <c r="Q123" s="3" t="str">
        <f t="shared" si="18"/>
        <v xml:space="preserve"> </v>
      </c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</row>
    <row r="124" spans="1:120" x14ac:dyDescent="0.45">
      <c r="A124" s="2">
        <v>123</v>
      </c>
      <c r="D124" s="10">
        <f t="shared" si="11"/>
        <v>0</v>
      </c>
      <c r="E124" s="3">
        <f t="shared" si="12"/>
        <v>0</v>
      </c>
      <c r="J124" s="3">
        <f t="shared" si="13"/>
        <v>0</v>
      </c>
      <c r="K124" s="3">
        <f t="shared" si="14"/>
        <v>0</v>
      </c>
      <c r="L124" s="3">
        <f t="shared" si="15"/>
        <v>0</v>
      </c>
      <c r="M124" s="3" t="str">
        <f t="shared" si="16"/>
        <v xml:space="preserve"> </v>
      </c>
      <c r="O124" s="4">
        <f t="shared" si="19"/>
        <v>23.404</v>
      </c>
      <c r="P124" s="3">
        <f t="shared" si="17"/>
        <v>23.404</v>
      </c>
      <c r="Q124" s="3" t="str">
        <f t="shared" si="18"/>
        <v xml:space="preserve"> </v>
      </c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</row>
    <row r="125" spans="1:120" x14ac:dyDescent="0.45">
      <c r="A125" s="2">
        <v>124</v>
      </c>
      <c r="D125" s="10">
        <f t="shared" si="11"/>
        <v>0</v>
      </c>
      <c r="E125" s="3">
        <f t="shared" si="12"/>
        <v>0</v>
      </c>
      <c r="J125" s="3">
        <f t="shared" si="13"/>
        <v>0</v>
      </c>
      <c r="K125" s="3">
        <f t="shared" si="14"/>
        <v>0</v>
      </c>
      <c r="L125" s="3">
        <f t="shared" si="15"/>
        <v>0</v>
      </c>
      <c r="M125" s="3" t="str">
        <f t="shared" si="16"/>
        <v xml:space="preserve"> </v>
      </c>
      <c r="O125" s="4">
        <f t="shared" si="19"/>
        <v>23.404</v>
      </c>
      <c r="P125" s="3">
        <f t="shared" si="17"/>
        <v>23.404</v>
      </c>
      <c r="Q125" s="3" t="str">
        <f t="shared" si="18"/>
        <v xml:space="preserve"> </v>
      </c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</row>
    <row r="126" spans="1:120" x14ac:dyDescent="0.45">
      <c r="A126" s="2">
        <v>125</v>
      </c>
      <c r="D126" s="10">
        <f t="shared" si="11"/>
        <v>0</v>
      </c>
      <c r="E126" s="3">
        <f t="shared" si="12"/>
        <v>0</v>
      </c>
      <c r="J126" s="3">
        <f t="shared" si="13"/>
        <v>0</v>
      </c>
      <c r="K126" s="3">
        <f t="shared" si="14"/>
        <v>0</v>
      </c>
      <c r="L126" s="3">
        <f t="shared" si="15"/>
        <v>0</v>
      </c>
      <c r="M126" s="3" t="str">
        <f t="shared" si="16"/>
        <v xml:space="preserve"> </v>
      </c>
      <c r="O126" s="4">
        <f t="shared" si="19"/>
        <v>23.404</v>
      </c>
      <c r="P126" s="3">
        <f t="shared" si="17"/>
        <v>23.404</v>
      </c>
      <c r="Q126" s="3" t="str">
        <f t="shared" si="18"/>
        <v xml:space="preserve"> </v>
      </c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  <c r="DN126" s="15"/>
      <c r="DO126" s="15"/>
      <c r="DP126" s="15"/>
    </row>
    <row r="127" spans="1:120" x14ac:dyDescent="0.45">
      <c r="A127" s="2">
        <v>126</v>
      </c>
      <c r="D127" s="10">
        <f t="shared" si="11"/>
        <v>0</v>
      </c>
      <c r="E127" s="3">
        <f t="shared" si="12"/>
        <v>0</v>
      </c>
      <c r="J127" s="3">
        <f t="shared" si="13"/>
        <v>0</v>
      </c>
      <c r="K127" s="3">
        <f t="shared" si="14"/>
        <v>0</v>
      </c>
      <c r="L127" s="3">
        <f t="shared" si="15"/>
        <v>0</v>
      </c>
      <c r="M127" s="3" t="str">
        <f t="shared" si="16"/>
        <v xml:space="preserve"> </v>
      </c>
      <c r="O127" s="4">
        <f t="shared" si="19"/>
        <v>23.404</v>
      </c>
      <c r="P127" s="3">
        <f t="shared" si="17"/>
        <v>23.404</v>
      </c>
      <c r="Q127" s="3" t="str">
        <f t="shared" si="18"/>
        <v xml:space="preserve"> </v>
      </c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  <c r="DK127" s="15"/>
      <c r="DL127" s="15"/>
      <c r="DM127" s="15"/>
      <c r="DN127" s="15"/>
      <c r="DO127" s="15"/>
      <c r="DP127" s="15"/>
    </row>
    <row r="128" spans="1:120" x14ac:dyDescent="0.45">
      <c r="A128" s="2">
        <v>127</v>
      </c>
      <c r="D128" s="10">
        <f t="shared" si="11"/>
        <v>0</v>
      </c>
      <c r="E128" s="3">
        <f t="shared" si="12"/>
        <v>0</v>
      </c>
      <c r="J128" s="3">
        <f t="shared" si="13"/>
        <v>0</v>
      </c>
      <c r="K128" s="3">
        <f t="shared" si="14"/>
        <v>0</v>
      </c>
      <c r="L128" s="3">
        <f t="shared" si="15"/>
        <v>0</v>
      </c>
      <c r="M128" s="3" t="str">
        <f t="shared" si="16"/>
        <v xml:space="preserve"> </v>
      </c>
      <c r="O128" s="4">
        <f t="shared" si="19"/>
        <v>23.404</v>
      </c>
      <c r="P128" s="3">
        <f t="shared" si="17"/>
        <v>23.404</v>
      </c>
      <c r="Q128" s="3" t="str">
        <f t="shared" si="18"/>
        <v xml:space="preserve"> </v>
      </c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</row>
    <row r="129" spans="1:120" x14ac:dyDescent="0.45">
      <c r="A129" s="2">
        <v>128</v>
      </c>
      <c r="D129" s="10">
        <f t="shared" si="11"/>
        <v>0</v>
      </c>
      <c r="E129" s="3">
        <f t="shared" si="12"/>
        <v>0</v>
      </c>
      <c r="J129" s="3">
        <f t="shared" si="13"/>
        <v>0</v>
      </c>
      <c r="K129" s="3">
        <f t="shared" si="14"/>
        <v>0</v>
      </c>
      <c r="L129" s="3">
        <f t="shared" si="15"/>
        <v>0</v>
      </c>
      <c r="M129" s="3" t="str">
        <f t="shared" si="16"/>
        <v xml:space="preserve"> </v>
      </c>
      <c r="O129" s="4">
        <f t="shared" si="19"/>
        <v>23.404</v>
      </c>
      <c r="P129" s="3">
        <f t="shared" si="17"/>
        <v>23.404</v>
      </c>
      <c r="Q129" s="3" t="str">
        <f t="shared" si="18"/>
        <v xml:space="preserve"> </v>
      </c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5"/>
    </row>
    <row r="130" spans="1:120" x14ac:dyDescent="0.45">
      <c r="A130" s="2">
        <v>129</v>
      </c>
      <c r="D130" s="10">
        <f t="shared" si="11"/>
        <v>0</v>
      </c>
      <c r="E130" s="3">
        <f t="shared" si="12"/>
        <v>0</v>
      </c>
      <c r="J130" s="3">
        <f t="shared" si="13"/>
        <v>0</v>
      </c>
      <c r="K130" s="3">
        <f t="shared" si="14"/>
        <v>0</v>
      </c>
      <c r="L130" s="3">
        <f t="shared" si="15"/>
        <v>0</v>
      </c>
      <c r="M130" s="3" t="str">
        <f t="shared" si="16"/>
        <v xml:space="preserve"> </v>
      </c>
      <c r="O130" s="4">
        <f t="shared" ref="O130:O161" si="20">$T$4-L130</f>
        <v>23.404</v>
      </c>
      <c r="P130" s="3">
        <f t="shared" si="17"/>
        <v>23.404</v>
      </c>
      <c r="Q130" s="3" t="str">
        <f t="shared" si="18"/>
        <v xml:space="preserve"> </v>
      </c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</row>
    <row r="131" spans="1:120" x14ac:dyDescent="0.45">
      <c r="A131" s="2">
        <v>130</v>
      </c>
      <c r="D131" s="10">
        <f t="shared" ref="D131:D194" si="21">TRUNC(C131,3)</f>
        <v>0</v>
      </c>
      <c r="E131" s="3">
        <f t="shared" ref="E131:E194" si="22">LARGE($D$2:$D$201,A131)</f>
        <v>0</v>
      </c>
      <c r="J131" s="3">
        <f t="shared" ref="J131:J194" si="23">IF(C131&lt;$I$2,C131,0)</f>
        <v>0</v>
      </c>
      <c r="K131" s="3">
        <f t="shared" ref="K131:K194" si="24">IF(C131&gt;$I$3,C131,0)</f>
        <v>0</v>
      </c>
      <c r="L131" s="3">
        <f t="shared" ref="L131:L194" si="25">IF(J131=K131,J131,0)</f>
        <v>0</v>
      </c>
      <c r="M131" s="3" t="str">
        <f t="shared" ref="M131:M194" si="26">IF(L131&lt;&gt;0,L131," ")</f>
        <v xml:space="preserve"> </v>
      </c>
      <c r="O131" s="4">
        <f t="shared" si="20"/>
        <v>23.404</v>
      </c>
      <c r="P131" s="3">
        <f t="shared" ref="P131:P194" si="27">IF(O131&lt;0," ",O131)</f>
        <v>23.404</v>
      </c>
      <c r="Q131" s="3" t="str">
        <f t="shared" ref="Q131:Q194" si="28">IF(P131=$Q$1,P131," ")</f>
        <v xml:space="preserve"> </v>
      </c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5"/>
    </row>
    <row r="132" spans="1:120" x14ac:dyDescent="0.45">
      <c r="A132" s="2">
        <v>131</v>
      </c>
      <c r="D132" s="10">
        <f t="shared" si="21"/>
        <v>0</v>
      </c>
      <c r="E132" s="3">
        <f t="shared" si="22"/>
        <v>0</v>
      </c>
      <c r="J132" s="3">
        <f t="shared" si="23"/>
        <v>0</v>
      </c>
      <c r="K132" s="3">
        <f t="shared" si="24"/>
        <v>0</v>
      </c>
      <c r="L132" s="3">
        <f t="shared" si="25"/>
        <v>0</v>
      </c>
      <c r="M132" s="3" t="str">
        <f t="shared" si="26"/>
        <v xml:space="preserve"> </v>
      </c>
      <c r="O132" s="4">
        <f t="shared" si="20"/>
        <v>23.404</v>
      </c>
      <c r="P132" s="3">
        <f t="shared" si="27"/>
        <v>23.404</v>
      </c>
      <c r="Q132" s="3" t="str">
        <f t="shared" si="28"/>
        <v xml:space="preserve"> </v>
      </c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  <c r="DN132" s="15"/>
      <c r="DO132" s="15"/>
      <c r="DP132" s="15"/>
    </row>
    <row r="133" spans="1:120" x14ac:dyDescent="0.45">
      <c r="A133" s="2">
        <v>132</v>
      </c>
      <c r="D133" s="10">
        <f t="shared" si="21"/>
        <v>0</v>
      </c>
      <c r="E133" s="3">
        <f t="shared" si="22"/>
        <v>0</v>
      </c>
      <c r="J133" s="3">
        <f t="shared" si="23"/>
        <v>0</v>
      </c>
      <c r="K133" s="3">
        <f t="shared" si="24"/>
        <v>0</v>
      </c>
      <c r="L133" s="3">
        <f t="shared" si="25"/>
        <v>0</v>
      </c>
      <c r="M133" s="3" t="str">
        <f t="shared" si="26"/>
        <v xml:space="preserve"> </v>
      </c>
      <c r="O133" s="4">
        <f t="shared" si="20"/>
        <v>23.404</v>
      </c>
      <c r="P133" s="3">
        <f t="shared" si="27"/>
        <v>23.404</v>
      </c>
      <c r="Q133" s="3" t="str">
        <f t="shared" si="28"/>
        <v xml:space="preserve"> </v>
      </c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  <c r="DJ133" s="15"/>
      <c r="DK133" s="15"/>
      <c r="DL133" s="15"/>
      <c r="DM133" s="15"/>
      <c r="DN133" s="15"/>
      <c r="DO133" s="15"/>
      <c r="DP133" s="15"/>
    </row>
    <row r="134" spans="1:120" x14ac:dyDescent="0.45">
      <c r="A134" s="2">
        <v>133</v>
      </c>
      <c r="D134" s="10">
        <f t="shared" si="21"/>
        <v>0</v>
      </c>
      <c r="E134" s="3">
        <f t="shared" si="22"/>
        <v>0</v>
      </c>
      <c r="J134" s="3">
        <f t="shared" si="23"/>
        <v>0</v>
      </c>
      <c r="K134" s="3">
        <f t="shared" si="24"/>
        <v>0</v>
      </c>
      <c r="L134" s="3">
        <f t="shared" si="25"/>
        <v>0</v>
      </c>
      <c r="M134" s="3" t="str">
        <f t="shared" si="26"/>
        <v xml:space="preserve"> </v>
      </c>
      <c r="O134" s="4">
        <f t="shared" si="20"/>
        <v>23.404</v>
      </c>
      <c r="P134" s="3">
        <f t="shared" si="27"/>
        <v>23.404</v>
      </c>
      <c r="Q134" s="3" t="str">
        <f t="shared" si="28"/>
        <v xml:space="preserve"> </v>
      </c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  <c r="DP134" s="15"/>
    </row>
    <row r="135" spans="1:120" x14ac:dyDescent="0.45">
      <c r="A135" s="2">
        <v>134</v>
      </c>
      <c r="D135" s="10">
        <f t="shared" si="21"/>
        <v>0</v>
      </c>
      <c r="E135" s="3">
        <f t="shared" si="22"/>
        <v>0</v>
      </c>
      <c r="J135" s="3">
        <f t="shared" si="23"/>
        <v>0</v>
      </c>
      <c r="K135" s="3">
        <f t="shared" si="24"/>
        <v>0</v>
      </c>
      <c r="L135" s="3">
        <f t="shared" si="25"/>
        <v>0</v>
      </c>
      <c r="M135" s="3" t="str">
        <f t="shared" si="26"/>
        <v xml:space="preserve"> </v>
      </c>
      <c r="O135" s="4">
        <f t="shared" si="20"/>
        <v>23.404</v>
      </c>
      <c r="P135" s="3">
        <f t="shared" si="27"/>
        <v>23.404</v>
      </c>
      <c r="Q135" s="3" t="str">
        <f t="shared" si="28"/>
        <v xml:space="preserve"> </v>
      </c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  <c r="DJ135" s="15"/>
      <c r="DK135" s="15"/>
      <c r="DL135" s="15"/>
      <c r="DM135" s="15"/>
      <c r="DN135" s="15"/>
      <c r="DO135" s="15"/>
      <c r="DP135" s="15"/>
    </row>
    <row r="136" spans="1:120" x14ac:dyDescent="0.45">
      <c r="A136" s="2">
        <v>135</v>
      </c>
      <c r="D136" s="10">
        <f t="shared" si="21"/>
        <v>0</v>
      </c>
      <c r="E136" s="3">
        <f t="shared" si="22"/>
        <v>0</v>
      </c>
      <c r="J136" s="3">
        <f t="shared" si="23"/>
        <v>0</v>
      </c>
      <c r="K136" s="3">
        <f t="shared" si="24"/>
        <v>0</v>
      </c>
      <c r="L136" s="3">
        <f t="shared" si="25"/>
        <v>0</v>
      </c>
      <c r="M136" s="3" t="str">
        <f t="shared" si="26"/>
        <v xml:space="preserve"> </v>
      </c>
      <c r="O136" s="4">
        <f t="shared" si="20"/>
        <v>23.404</v>
      </c>
      <c r="P136" s="3">
        <f t="shared" si="27"/>
        <v>23.404</v>
      </c>
      <c r="Q136" s="3" t="str">
        <f t="shared" si="28"/>
        <v xml:space="preserve"> </v>
      </c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  <c r="DA136" s="15"/>
      <c r="DB136" s="15"/>
      <c r="DC136" s="15"/>
      <c r="DD136" s="15"/>
      <c r="DE136" s="15"/>
      <c r="DF136" s="15"/>
      <c r="DG136" s="15"/>
      <c r="DH136" s="15"/>
      <c r="DI136" s="15"/>
      <c r="DJ136" s="15"/>
      <c r="DK136" s="15"/>
      <c r="DL136" s="15"/>
      <c r="DM136" s="15"/>
      <c r="DN136" s="15"/>
      <c r="DO136" s="15"/>
      <c r="DP136" s="15"/>
    </row>
    <row r="137" spans="1:120" x14ac:dyDescent="0.45">
      <c r="A137" s="2">
        <v>136</v>
      </c>
      <c r="D137" s="10">
        <f t="shared" si="21"/>
        <v>0</v>
      </c>
      <c r="E137" s="3">
        <f t="shared" si="22"/>
        <v>0</v>
      </c>
      <c r="J137" s="3">
        <f t="shared" si="23"/>
        <v>0</v>
      </c>
      <c r="K137" s="3">
        <f t="shared" si="24"/>
        <v>0</v>
      </c>
      <c r="L137" s="3">
        <f t="shared" si="25"/>
        <v>0</v>
      </c>
      <c r="M137" s="3" t="str">
        <f t="shared" si="26"/>
        <v xml:space="preserve"> </v>
      </c>
      <c r="O137" s="4">
        <f t="shared" si="20"/>
        <v>23.404</v>
      </c>
      <c r="P137" s="3">
        <f t="shared" si="27"/>
        <v>23.404</v>
      </c>
      <c r="Q137" s="3" t="str">
        <f t="shared" si="28"/>
        <v xml:space="preserve"> </v>
      </c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5"/>
      <c r="DA137" s="15"/>
      <c r="DB137" s="15"/>
      <c r="DC137" s="15"/>
      <c r="DD137" s="15"/>
      <c r="DE137" s="15"/>
      <c r="DF137" s="15"/>
      <c r="DG137" s="15"/>
      <c r="DH137" s="15"/>
      <c r="DI137" s="15"/>
      <c r="DJ137" s="15"/>
      <c r="DK137" s="15"/>
      <c r="DL137" s="15"/>
      <c r="DM137" s="15"/>
      <c r="DN137" s="15"/>
      <c r="DO137" s="15"/>
      <c r="DP137" s="15"/>
    </row>
    <row r="138" spans="1:120" x14ac:dyDescent="0.45">
      <c r="A138" s="2">
        <v>137</v>
      </c>
      <c r="D138" s="10">
        <f t="shared" si="21"/>
        <v>0</v>
      </c>
      <c r="E138" s="3">
        <f t="shared" si="22"/>
        <v>0</v>
      </c>
      <c r="J138" s="3">
        <f t="shared" si="23"/>
        <v>0</v>
      </c>
      <c r="K138" s="3">
        <f t="shared" si="24"/>
        <v>0</v>
      </c>
      <c r="L138" s="3">
        <f t="shared" si="25"/>
        <v>0</v>
      </c>
      <c r="M138" s="3" t="str">
        <f t="shared" si="26"/>
        <v xml:space="preserve"> </v>
      </c>
      <c r="O138" s="4">
        <f t="shared" si="20"/>
        <v>23.404</v>
      </c>
      <c r="P138" s="3">
        <f t="shared" si="27"/>
        <v>23.404</v>
      </c>
      <c r="Q138" s="3" t="str">
        <f t="shared" si="28"/>
        <v xml:space="preserve"> </v>
      </c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  <c r="DA138" s="15"/>
      <c r="DB138" s="15"/>
      <c r="DC138" s="15"/>
      <c r="DD138" s="15"/>
      <c r="DE138" s="15"/>
      <c r="DF138" s="15"/>
      <c r="DG138" s="15"/>
      <c r="DH138" s="15"/>
      <c r="DI138" s="15"/>
      <c r="DJ138" s="15"/>
      <c r="DK138" s="15"/>
      <c r="DL138" s="15"/>
      <c r="DM138" s="15"/>
      <c r="DN138" s="15"/>
      <c r="DO138" s="15"/>
      <c r="DP138" s="15"/>
    </row>
    <row r="139" spans="1:120" x14ac:dyDescent="0.45">
      <c r="A139" s="2">
        <v>138</v>
      </c>
      <c r="D139" s="10">
        <f t="shared" si="21"/>
        <v>0</v>
      </c>
      <c r="E139" s="3">
        <f t="shared" si="22"/>
        <v>0</v>
      </c>
      <c r="J139" s="3">
        <f t="shared" si="23"/>
        <v>0</v>
      </c>
      <c r="K139" s="3">
        <f t="shared" si="24"/>
        <v>0</v>
      </c>
      <c r="L139" s="3">
        <f t="shared" si="25"/>
        <v>0</v>
      </c>
      <c r="M139" s="3" t="str">
        <f t="shared" si="26"/>
        <v xml:space="preserve"> </v>
      </c>
      <c r="O139" s="4">
        <f t="shared" si="20"/>
        <v>23.404</v>
      </c>
      <c r="P139" s="3">
        <f t="shared" si="27"/>
        <v>23.404</v>
      </c>
      <c r="Q139" s="3" t="str">
        <f t="shared" si="28"/>
        <v xml:space="preserve"> </v>
      </c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  <c r="DA139" s="15"/>
      <c r="DB139" s="15"/>
      <c r="DC139" s="15"/>
      <c r="DD139" s="15"/>
      <c r="DE139" s="15"/>
      <c r="DF139" s="15"/>
      <c r="DG139" s="15"/>
      <c r="DH139" s="15"/>
      <c r="DI139" s="15"/>
      <c r="DJ139" s="15"/>
      <c r="DK139" s="15"/>
      <c r="DL139" s="15"/>
      <c r="DM139" s="15"/>
      <c r="DN139" s="15"/>
      <c r="DO139" s="15"/>
      <c r="DP139" s="15"/>
    </row>
    <row r="140" spans="1:120" x14ac:dyDescent="0.45">
      <c r="A140" s="2">
        <v>139</v>
      </c>
      <c r="D140" s="10">
        <f t="shared" si="21"/>
        <v>0</v>
      </c>
      <c r="E140" s="3">
        <f t="shared" si="22"/>
        <v>0</v>
      </c>
      <c r="J140" s="3">
        <f t="shared" si="23"/>
        <v>0</v>
      </c>
      <c r="K140" s="3">
        <f t="shared" si="24"/>
        <v>0</v>
      </c>
      <c r="L140" s="3">
        <f t="shared" si="25"/>
        <v>0</v>
      </c>
      <c r="M140" s="3" t="str">
        <f t="shared" si="26"/>
        <v xml:space="preserve"> </v>
      </c>
      <c r="O140" s="4">
        <f t="shared" si="20"/>
        <v>23.404</v>
      </c>
      <c r="P140" s="3">
        <f t="shared" si="27"/>
        <v>23.404</v>
      </c>
      <c r="Q140" s="3" t="str">
        <f t="shared" si="28"/>
        <v xml:space="preserve"> </v>
      </c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  <c r="DA140" s="15"/>
      <c r="DB140" s="15"/>
      <c r="DC140" s="15"/>
      <c r="DD140" s="15"/>
      <c r="DE140" s="15"/>
      <c r="DF140" s="15"/>
      <c r="DG140" s="15"/>
      <c r="DH140" s="15"/>
      <c r="DI140" s="15"/>
      <c r="DJ140" s="15"/>
      <c r="DK140" s="15"/>
      <c r="DL140" s="15"/>
      <c r="DM140" s="15"/>
      <c r="DN140" s="15"/>
      <c r="DO140" s="15"/>
      <c r="DP140" s="15"/>
    </row>
    <row r="141" spans="1:120" x14ac:dyDescent="0.45">
      <c r="A141" s="2">
        <v>140</v>
      </c>
      <c r="D141" s="10">
        <f t="shared" si="21"/>
        <v>0</v>
      </c>
      <c r="E141" s="3">
        <f t="shared" si="22"/>
        <v>0</v>
      </c>
      <c r="J141" s="3">
        <f t="shared" si="23"/>
        <v>0</v>
      </c>
      <c r="K141" s="3">
        <f t="shared" si="24"/>
        <v>0</v>
      </c>
      <c r="L141" s="3">
        <f t="shared" si="25"/>
        <v>0</v>
      </c>
      <c r="M141" s="3" t="str">
        <f t="shared" si="26"/>
        <v xml:space="preserve"> </v>
      </c>
      <c r="O141" s="4">
        <f t="shared" si="20"/>
        <v>23.404</v>
      </c>
      <c r="P141" s="3">
        <f t="shared" si="27"/>
        <v>23.404</v>
      </c>
      <c r="Q141" s="3" t="str">
        <f t="shared" si="28"/>
        <v xml:space="preserve"> </v>
      </c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  <c r="DA141" s="15"/>
      <c r="DB141" s="15"/>
      <c r="DC141" s="15"/>
      <c r="DD141" s="15"/>
      <c r="DE141" s="15"/>
      <c r="DF141" s="15"/>
      <c r="DG141" s="15"/>
      <c r="DH141" s="15"/>
      <c r="DI141" s="15"/>
      <c r="DJ141" s="15"/>
      <c r="DK141" s="15"/>
      <c r="DL141" s="15"/>
      <c r="DM141" s="15"/>
      <c r="DN141" s="15"/>
      <c r="DO141" s="15"/>
      <c r="DP141" s="15"/>
    </row>
    <row r="142" spans="1:120" x14ac:dyDescent="0.45">
      <c r="A142" s="2">
        <v>141</v>
      </c>
      <c r="D142" s="10">
        <f t="shared" si="21"/>
        <v>0</v>
      </c>
      <c r="E142" s="3">
        <f t="shared" si="22"/>
        <v>0</v>
      </c>
      <c r="J142" s="3">
        <f t="shared" si="23"/>
        <v>0</v>
      </c>
      <c r="K142" s="3">
        <f t="shared" si="24"/>
        <v>0</v>
      </c>
      <c r="L142" s="3">
        <f t="shared" si="25"/>
        <v>0</v>
      </c>
      <c r="M142" s="3" t="str">
        <f t="shared" si="26"/>
        <v xml:space="preserve"> </v>
      </c>
      <c r="O142" s="4">
        <f t="shared" si="20"/>
        <v>23.404</v>
      </c>
      <c r="P142" s="3">
        <f t="shared" si="27"/>
        <v>23.404</v>
      </c>
      <c r="Q142" s="3" t="str">
        <f t="shared" si="28"/>
        <v xml:space="preserve"> </v>
      </c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  <c r="DA142" s="15"/>
      <c r="DB142" s="15"/>
      <c r="DC142" s="15"/>
      <c r="DD142" s="15"/>
      <c r="DE142" s="15"/>
      <c r="DF142" s="15"/>
      <c r="DG142" s="15"/>
      <c r="DH142" s="15"/>
      <c r="DI142" s="15"/>
      <c r="DJ142" s="15"/>
      <c r="DK142" s="15"/>
      <c r="DL142" s="15"/>
      <c r="DM142" s="15"/>
      <c r="DN142" s="15"/>
      <c r="DO142" s="15"/>
      <c r="DP142" s="15"/>
    </row>
    <row r="143" spans="1:120" x14ac:dyDescent="0.45">
      <c r="A143" s="2">
        <v>142</v>
      </c>
      <c r="D143" s="10">
        <f t="shared" si="21"/>
        <v>0</v>
      </c>
      <c r="E143" s="3">
        <f t="shared" si="22"/>
        <v>0</v>
      </c>
      <c r="J143" s="3">
        <f t="shared" si="23"/>
        <v>0</v>
      </c>
      <c r="K143" s="3">
        <f t="shared" si="24"/>
        <v>0</v>
      </c>
      <c r="L143" s="3">
        <f t="shared" si="25"/>
        <v>0</v>
      </c>
      <c r="M143" s="3" t="str">
        <f t="shared" si="26"/>
        <v xml:space="preserve"> </v>
      </c>
      <c r="O143" s="4">
        <f t="shared" si="20"/>
        <v>23.404</v>
      </c>
      <c r="P143" s="3">
        <f t="shared" si="27"/>
        <v>23.404</v>
      </c>
      <c r="Q143" s="3" t="str">
        <f t="shared" si="28"/>
        <v xml:space="preserve"> </v>
      </c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5"/>
      <c r="DA143" s="15"/>
      <c r="DB143" s="15"/>
      <c r="DC143" s="15"/>
      <c r="DD143" s="15"/>
      <c r="DE143" s="15"/>
      <c r="DF143" s="15"/>
      <c r="DG143" s="15"/>
      <c r="DH143" s="15"/>
      <c r="DI143" s="15"/>
      <c r="DJ143" s="15"/>
      <c r="DK143" s="15"/>
      <c r="DL143" s="15"/>
      <c r="DM143" s="15"/>
      <c r="DN143" s="15"/>
      <c r="DO143" s="15"/>
      <c r="DP143" s="15"/>
    </row>
    <row r="144" spans="1:120" x14ac:dyDescent="0.45">
      <c r="A144" s="2">
        <v>143</v>
      </c>
      <c r="D144" s="10">
        <f t="shared" si="21"/>
        <v>0</v>
      </c>
      <c r="E144" s="3">
        <f t="shared" si="22"/>
        <v>0</v>
      </c>
      <c r="J144" s="3">
        <f t="shared" si="23"/>
        <v>0</v>
      </c>
      <c r="K144" s="3">
        <f t="shared" si="24"/>
        <v>0</v>
      </c>
      <c r="L144" s="3">
        <f t="shared" si="25"/>
        <v>0</v>
      </c>
      <c r="M144" s="3" t="str">
        <f t="shared" si="26"/>
        <v xml:space="preserve"> </v>
      </c>
      <c r="O144" s="4">
        <f t="shared" si="20"/>
        <v>23.404</v>
      </c>
      <c r="P144" s="3">
        <f t="shared" si="27"/>
        <v>23.404</v>
      </c>
      <c r="Q144" s="3" t="str">
        <f t="shared" si="28"/>
        <v xml:space="preserve"> </v>
      </c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/>
      <c r="DB144" s="15"/>
      <c r="DC144" s="15"/>
      <c r="DD144" s="15"/>
      <c r="DE144" s="15"/>
      <c r="DF144" s="15"/>
      <c r="DG144" s="15"/>
      <c r="DH144" s="15"/>
      <c r="DI144" s="15"/>
      <c r="DJ144" s="15"/>
      <c r="DK144" s="15"/>
      <c r="DL144" s="15"/>
      <c r="DM144" s="15"/>
      <c r="DN144" s="15"/>
      <c r="DO144" s="15"/>
      <c r="DP144" s="15"/>
    </row>
    <row r="145" spans="1:120" x14ac:dyDescent="0.45">
      <c r="A145" s="2">
        <v>144</v>
      </c>
      <c r="D145" s="10">
        <f t="shared" si="21"/>
        <v>0</v>
      </c>
      <c r="E145" s="3">
        <f t="shared" si="22"/>
        <v>0</v>
      </c>
      <c r="J145" s="3">
        <f t="shared" si="23"/>
        <v>0</v>
      </c>
      <c r="K145" s="3">
        <f t="shared" si="24"/>
        <v>0</v>
      </c>
      <c r="L145" s="3">
        <f t="shared" si="25"/>
        <v>0</v>
      </c>
      <c r="M145" s="3" t="str">
        <f t="shared" si="26"/>
        <v xml:space="preserve"> </v>
      </c>
      <c r="O145" s="4">
        <f t="shared" si="20"/>
        <v>23.404</v>
      </c>
      <c r="P145" s="3">
        <f t="shared" si="27"/>
        <v>23.404</v>
      </c>
      <c r="Q145" s="3" t="str">
        <f t="shared" si="28"/>
        <v xml:space="preserve"> </v>
      </c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15"/>
      <c r="DA145" s="15"/>
      <c r="DB145" s="15"/>
      <c r="DC145" s="15"/>
      <c r="DD145" s="15"/>
      <c r="DE145" s="15"/>
      <c r="DF145" s="15"/>
      <c r="DG145" s="15"/>
      <c r="DH145" s="15"/>
      <c r="DI145" s="15"/>
      <c r="DJ145" s="15"/>
      <c r="DK145" s="15"/>
      <c r="DL145" s="15"/>
      <c r="DM145" s="15"/>
      <c r="DN145" s="15"/>
      <c r="DO145" s="15"/>
      <c r="DP145" s="15"/>
    </row>
    <row r="146" spans="1:120" x14ac:dyDescent="0.45">
      <c r="A146" s="2">
        <v>145</v>
      </c>
      <c r="D146" s="10">
        <f t="shared" si="21"/>
        <v>0</v>
      </c>
      <c r="E146" s="3">
        <f t="shared" si="22"/>
        <v>0</v>
      </c>
      <c r="J146" s="3">
        <f t="shared" si="23"/>
        <v>0</v>
      </c>
      <c r="K146" s="3">
        <f t="shared" si="24"/>
        <v>0</v>
      </c>
      <c r="L146" s="3">
        <f t="shared" si="25"/>
        <v>0</v>
      </c>
      <c r="M146" s="3" t="str">
        <f t="shared" si="26"/>
        <v xml:space="preserve"> </v>
      </c>
      <c r="O146" s="4">
        <f t="shared" si="20"/>
        <v>23.404</v>
      </c>
      <c r="P146" s="3">
        <f t="shared" si="27"/>
        <v>23.404</v>
      </c>
      <c r="Q146" s="3" t="str">
        <f t="shared" si="28"/>
        <v xml:space="preserve"> </v>
      </c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5"/>
      <c r="DA146" s="15"/>
      <c r="DB146" s="15"/>
      <c r="DC146" s="15"/>
      <c r="DD146" s="15"/>
      <c r="DE146" s="15"/>
      <c r="DF146" s="15"/>
      <c r="DG146" s="15"/>
      <c r="DH146" s="15"/>
      <c r="DI146" s="15"/>
      <c r="DJ146" s="15"/>
      <c r="DK146" s="15"/>
      <c r="DL146" s="15"/>
      <c r="DM146" s="15"/>
      <c r="DN146" s="15"/>
      <c r="DO146" s="15"/>
      <c r="DP146" s="15"/>
    </row>
    <row r="147" spans="1:120" x14ac:dyDescent="0.45">
      <c r="A147" s="2">
        <v>146</v>
      </c>
      <c r="D147" s="10">
        <f t="shared" si="21"/>
        <v>0</v>
      </c>
      <c r="E147" s="3">
        <f t="shared" si="22"/>
        <v>0</v>
      </c>
      <c r="J147" s="3">
        <f t="shared" si="23"/>
        <v>0</v>
      </c>
      <c r="K147" s="3">
        <f t="shared" si="24"/>
        <v>0</v>
      </c>
      <c r="L147" s="3">
        <f t="shared" si="25"/>
        <v>0</v>
      </c>
      <c r="M147" s="3" t="str">
        <f t="shared" si="26"/>
        <v xml:space="preserve"> </v>
      </c>
      <c r="O147" s="4">
        <f t="shared" si="20"/>
        <v>23.404</v>
      </c>
      <c r="P147" s="3">
        <f t="shared" si="27"/>
        <v>23.404</v>
      </c>
      <c r="Q147" s="3" t="str">
        <f t="shared" si="28"/>
        <v xml:space="preserve"> </v>
      </c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  <c r="CZ147" s="15"/>
      <c r="DA147" s="15"/>
      <c r="DB147" s="15"/>
      <c r="DC147" s="15"/>
      <c r="DD147" s="15"/>
      <c r="DE147" s="15"/>
      <c r="DF147" s="15"/>
      <c r="DG147" s="15"/>
      <c r="DH147" s="15"/>
      <c r="DI147" s="15"/>
      <c r="DJ147" s="15"/>
      <c r="DK147" s="15"/>
      <c r="DL147" s="15"/>
      <c r="DM147" s="15"/>
      <c r="DN147" s="15"/>
      <c r="DO147" s="15"/>
      <c r="DP147" s="15"/>
    </row>
    <row r="148" spans="1:120" x14ac:dyDescent="0.45">
      <c r="A148" s="2">
        <v>147</v>
      </c>
      <c r="D148" s="10">
        <f t="shared" si="21"/>
        <v>0</v>
      </c>
      <c r="E148" s="3">
        <f t="shared" si="22"/>
        <v>0</v>
      </c>
      <c r="J148" s="3">
        <f t="shared" si="23"/>
        <v>0</v>
      </c>
      <c r="K148" s="3">
        <f t="shared" si="24"/>
        <v>0</v>
      </c>
      <c r="L148" s="3">
        <f t="shared" si="25"/>
        <v>0</v>
      </c>
      <c r="M148" s="3" t="str">
        <f t="shared" si="26"/>
        <v xml:space="preserve"> </v>
      </c>
      <c r="O148" s="4">
        <f t="shared" si="20"/>
        <v>23.404</v>
      </c>
      <c r="P148" s="3">
        <f t="shared" si="27"/>
        <v>23.404</v>
      </c>
      <c r="Q148" s="3" t="str">
        <f t="shared" si="28"/>
        <v xml:space="preserve"> </v>
      </c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  <c r="CY148" s="15"/>
      <c r="CZ148" s="15"/>
      <c r="DA148" s="15"/>
      <c r="DB148" s="15"/>
      <c r="DC148" s="15"/>
      <c r="DD148" s="15"/>
      <c r="DE148" s="15"/>
      <c r="DF148" s="15"/>
      <c r="DG148" s="15"/>
      <c r="DH148" s="15"/>
      <c r="DI148" s="15"/>
      <c r="DJ148" s="15"/>
      <c r="DK148" s="15"/>
      <c r="DL148" s="15"/>
      <c r="DM148" s="15"/>
      <c r="DN148" s="15"/>
      <c r="DO148" s="15"/>
      <c r="DP148" s="15"/>
    </row>
    <row r="149" spans="1:120" x14ac:dyDescent="0.45">
      <c r="A149" s="2">
        <v>148</v>
      </c>
      <c r="D149" s="10">
        <f t="shared" si="21"/>
        <v>0</v>
      </c>
      <c r="E149" s="3">
        <f t="shared" si="22"/>
        <v>0</v>
      </c>
      <c r="J149" s="3">
        <f t="shared" si="23"/>
        <v>0</v>
      </c>
      <c r="K149" s="3">
        <f t="shared" si="24"/>
        <v>0</v>
      </c>
      <c r="L149" s="3">
        <f t="shared" si="25"/>
        <v>0</v>
      </c>
      <c r="M149" s="3" t="str">
        <f t="shared" si="26"/>
        <v xml:space="preserve"> </v>
      </c>
      <c r="O149" s="4">
        <f t="shared" si="20"/>
        <v>23.404</v>
      </c>
      <c r="P149" s="3">
        <f t="shared" si="27"/>
        <v>23.404</v>
      </c>
      <c r="Q149" s="3" t="str">
        <f t="shared" si="28"/>
        <v xml:space="preserve"> </v>
      </c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  <c r="DA149" s="15"/>
      <c r="DB149" s="15"/>
      <c r="DC149" s="15"/>
      <c r="DD149" s="15"/>
      <c r="DE149" s="15"/>
      <c r="DF149" s="15"/>
      <c r="DG149" s="15"/>
      <c r="DH149" s="15"/>
      <c r="DI149" s="15"/>
      <c r="DJ149" s="15"/>
      <c r="DK149" s="15"/>
      <c r="DL149" s="15"/>
      <c r="DM149" s="15"/>
      <c r="DN149" s="15"/>
      <c r="DO149" s="15"/>
      <c r="DP149" s="15"/>
    </row>
    <row r="150" spans="1:120" x14ac:dyDescent="0.45">
      <c r="A150" s="2">
        <v>149</v>
      </c>
      <c r="D150" s="10">
        <f t="shared" si="21"/>
        <v>0</v>
      </c>
      <c r="E150" s="3">
        <f t="shared" si="22"/>
        <v>0</v>
      </c>
      <c r="J150" s="3">
        <f t="shared" si="23"/>
        <v>0</v>
      </c>
      <c r="K150" s="3">
        <f t="shared" si="24"/>
        <v>0</v>
      </c>
      <c r="L150" s="3">
        <f t="shared" si="25"/>
        <v>0</v>
      </c>
      <c r="M150" s="3" t="str">
        <f t="shared" si="26"/>
        <v xml:space="preserve"> </v>
      </c>
      <c r="O150" s="4">
        <f t="shared" si="20"/>
        <v>23.404</v>
      </c>
      <c r="P150" s="3">
        <f t="shared" si="27"/>
        <v>23.404</v>
      </c>
      <c r="Q150" s="3" t="str">
        <f t="shared" si="28"/>
        <v xml:space="preserve"> </v>
      </c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  <c r="DA150" s="15"/>
      <c r="DB150" s="15"/>
      <c r="DC150" s="15"/>
      <c r="DD150" s="15"/>
      <c r="DE150" s="15"/>
      <c r="DF150" s="15"/>
      <c r="DG150" s="15"/>
      <c r="DH150" s="15"/>
      <c r="DI150" s="15"/>
      <c r="DJ150" s="15"/>
      <c r="DK150" s="15"/>
      <c r="DL150" s="15"/>
      <c r="DM150" s="15"/>
      <c r="DN150" s="15"/>
      <c r="DO150" s="15"/>
      <c r="DP150" s="15"/>
    </row>
    <row r="151" spans="1:120" x14ac:dyDescent="0.45">
      <c r="A151" s="2">
        <v>150</v>
      </c>
      <c r="D151" s="10">
        <f t="shared" si="21"/>
        <v>0</v>
      </c>
      <c r="E151" s="3">
        <f t="shared" si="22"/>
        <v>0</v>
      </c>
      <c r="J151" s="3">
        <f t="shared" si="23"/>
        <v>0</v>
      </c>
      <c r="K151" s="3">
        <f t="shared" si="24"/>
        <v>0</v>
      </c>
      <c r="L151" s="3">
        <f t="shared" si="25"/>
        <v>0</v>
      </c>
      <c r="M151" s="3" t="str">
        <f t="shared" si="26"/>
        <v xml:space="preserve"> </v>
      </c>
      <c r="O151" s="4">
        <f t="shared" si="20"/>
        <v>23.404</v>
      </c>
      <c r="P151" s="3">
        <f t="shared" si="27"/>
        <v>23.404</v>
      </c>
      <c r="Q151" s="3" t="str">
        <f t="shared" si="28"/>
        <v xml:space="preserve"> </v>
      </c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5"/>
      <c r="DA151" s="15"/>
      <c r="DB151" s="15"/>
      <c r="DC151" s="15"/>
      <c r="DD151" s="15"/>
      <c r="DE151" s="15"/>
      <c r="DF151" s="15"/>
      <c r="DG151" s="15"/>
      <c r="DH151" s="15"/>
      <c r="DI151" s="15"/>
      <c r="DJ151" s="15"/>
      <c r="DK151" s="15"/>
      <c r="DL151" s="15"/>
      <c r="DM151" s="15"/>
      <c r="DN151" s="15"/>
      <c r="DO151" s="15"/>
      <c r="DP151" s="15"/>
    </row>
    <row r="152" spans="1:120" x14ac:dyDescent="0.45">
      <c r="A152" s="2">
        <v>151</v>
      </c>
      <c r="D152" s="10">
        <f t="shared" si="21"/>
        <v>0</v>
      </c>
      <c r="E152" s="3">
        <f t="shared" si="22"/>
        <v>0</v>
      </c>
      <c r="J152" s="3">
        <f t="shared" si="23"/>
        <v>0</v>
      </c>
      <c r="K152" s="3">
        <f t="shared" si="24"/>
        <v>0</v>
      </c>
      <c r="L152" s="3">
        <f t="shared" si="25"/>
        <v>0</v>
      </c>
      <c r="M152" s="3" t="str">
        <f t="shared" si="26"/>
        <v xml:space="preserve"> </v>
      </c>
      <c r="O152" s="4">
        <f t="shared" si="20"/>
        <v>23.404</v>
      </c>
      <c r="P152" s="3">
        <f t="shared" si="27"/>
        <v>23.404</v>
      </c>
      <c r="Q152" s="3" t="str">
        <f t="shared" si="28"/>
        <v xml:space="preserve"> </v>
      </c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  <c r="DA152" s="15"/>
      <c r="DB152" s="15"/>
      <c r="DC152" s="15"/>
      <c r="DD152" s="15"/>
      <c r="DE152" s="15"/>
      <c r="DF152" s="15"/>
      <c r="DG152" s="15"/>
      <c r="DH152" s="15"/>
      <c r="DI152" s="15"/>
      <c r="DJ152" s="15"/>
      <c r="DK152" s="15"/>
      <c r="DL152" s="15"/>
      <c r="DM152" s="15"/>
      <c r="DN152" s="15"/>
      <c r="DO152" s="15"/>
      <c r="DP152" s="15"/>
    </row>
    <row r="153" spans="1:120" x14ac:dyDescent="0.45">
      <c r="A153" s="2">
        <v>152</v>
      </c>
      <c r="D153" s="10">
        <f t="shared" si="21"/>
        <v>0</v>
      </c>
      <c r="E153" s="3">
        <f t="shared" si="22"/>
        <v>0</v>
      </c>
      <c r="J153" s="3">
        <f t="shared" si="23"/>
        <v>0</v>
      </c>
      <c r="K153" s="3">
        <f t="shared" si="24"/>
        <v>0</v>
      </c>
      <c r="L153" s="3">
        <f t="shared" si="25"/>
        <v>0</v>
      </c>
      <c r="M153" s="3" t="str">
        <f t="shared" si="26"/>
        <v xml:space="preserve"> </v>
      </c>
      <c r="O153" s="4">
        <f t="shared" si="20"/>
        <v>23.404</v>
      </c>
      <c r="P153" s="3">
        <f t="shared" si="27"/>
        <v>23.404</v>
      </c>
      <c r="Q153" s="3" t="str">
        <f t="shared" si="28"/>
        <v xml:space="preserve"> </v>
      </c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  <c r="DA153" s="15"/>
      <c r="DB153" s="15"/>
      <c r="DC153" s="15"/>
      <c r="DD153" s="15"/>
      <c r="DE153" s="15"/>
      <c r="DF153" s="15"/>
      <c r="DG153" s="15"/>
      <c r="DH153" s="15"/>
      <c r="DI153" s="15"/>
      <c r="DJ153" s="15"/>
      <c r="DK153" s="15"/>
      <c r="DL153" s="15"/>
      <c r="DM153" s="15"/>
      <c r="DN153" s="15"/>
      <c r="DO153" s="15"/>
      <c r="DP153" s="15"/>
    </row>
    <row r="154" spans="1:120" x14ac:dyDescent="0.45">
      <c r="A154" s="2">
        <v>153</v>
      </c>
      <c r="D154" s="10">
        <f t="shared" si="21"/>
        <v>0</v>
      </c>
      <c r="E154" s="3">
        <f t="shared" si="22"/>
        <v>0</v>
      </c>
      <c r="J154" s="3">
        <f t="shared" si="23"/>
        <v>0</v>
      </c>
      <c r="K154" s="3">
        <f t="shared" si="24"/>
        <v>0</v>
      </c>
      <c r="L154" s="3">
        <f t="shared" si="25"/>
        <v>0</v>
      </c>
      <c r="M154" s="3" t="str">
        <f t="shared" si="26"/>
        <v xml:space="preserve"> </v>
      </c>
      <c r="O154" s="4">
        <f t="shared" si="20"/>
        <v>23.404</v>
      </c>
      <c r="P154" s="3">
        <f t="shared" si="27"/>
        <v>23.404</v>
      </c>
      <c r="Q154" s="3" t="str">
        <f t="shared" si="28"/>
        <v xml:space="preserve"> </v>
      </c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  <c r="DA154" s="15"/>
      <c r="DB154" s="15"/>
      <c r="DC154" s="15"/>
      <c r="DD154" s="15"/>
      <c r="DE154" s="15"/>
      <c r="DF154" s="15"/>
      <c r="DG154" s="15"/>
      <c r="DH154" s="15"/>
      <c r="DI154" s="15"/>
      <c r="DJ154" s="15"/>
      <c r="DK154" s="15"/>
      <c r="DL154" s="15"/>
      <c r="DM154" s="15"/>
      <c r="DN154" s="15"/>
      <c r="DO154" s="15"/>
      <c r="DP154" s="15"/>
    </row>
    <row r="155" spans="1:120" x14ac:dyDescent="0.45">
      <c r="A155" s="2">
        <v>154</v>
      </c>
      <c r="D155" s="10">
        <f t="shared" si="21"/>
        <v>0</v>
      </c>
      <c r="E155" s="3">
        <f t="shared" si="22"/>
        <v>0</v>
      </c>
      <c r="J155" s="3">
        <f t="shared" si="23"/>
        <v>0</v>
      </c>
      <c r="K155" s="3">
        <f t="shared" si="24"/>
        <v>0</v>
      </c>
      <c r="L155" s="3">
        <f t="shared" si="25"/>
        <v>0</v>
      </c>
      <c r="M155" s="3" t="str">
        <f t="shared" si="26"/>
        <v xml:space="preserve"> </v>
      </c>
      <c r="O155" s="4">
        <f t="shared" si="20"/>
        <v>23.404</v>
      </c>
      <c r="P155" s="3">
        <f t="shared" si="27"/>
        <v>23.404</v>
      </c>
      <c r="Q155" s="3" t="str">
        <f t="shared" si="28"/>
        <v xml:space="preserve"> </v>
      </c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5"/>
      <c r="DA155" s="15"/>
      <c r="DB155" s="15"/>
      <c r="DC155" s="15"/>
      <c r="DD155" s="15"/>
      <c r="DE155" s="15"/>
      <c r="DF155" s="15"/>
      <c r="DG155" s="15"/>
      <c r="DH155" s="15"/>
      <c r="DI155" s="15"/>
      <c r="DJ155" s="15"/>
      <c r="DK155" s="15"/>
      <c r="DL155" s="15"/>
      <c r="DM155" s="15"/>
      <c r="DN155" s="15"/>
      <c r="DO155" s="15"/>
      <c r="DP155" s="15"/>
    </row>
    <row r="156" spans="1:120" x14ac:dyDescent="0.45">
      <c r="A156" s="2">
        <v>155</v>
      </c>
      <c r="D156" s="10">
        <f t="shared" si="21"/>
        <v>0</v>
      </c>
      <c r="E156" s="3">
        <f t="shared" si="22"/>
        <v>0</v>
      </c>
      <c r="J156" s="3">
        <f t="shared" si="23"/>
        <v>0</v>
      </c>
      <c r="K156" s="3">
        <f t="shared" si="24"/>
        <v>0</v>
      </c>
      <c r="L156" s="3">
        <f t="shared" si="25"/>
        <v>0</v>
      </c>
      <c r="M156" s="3" t="str">
        <f t="shared" si="26"/>
        <v xml:space="preserve"> </v>
      </c>
      <c r="O156" s="4">
        <f t="shared" si="20"/>
        <v>23.404</v>
      </c>
      <c r="P156" s="3">
        <f t="shared" si="27"/>
        <v>23.404</v>
      </c>
      <c r="Q156" s="3" t="str">
        <f t="shared" si="28"/>
        <v xml:space="preserve"> </v>
      </c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  <c r="DA156" s="15"/>
      <c r="DB156" s="15"/>
      <c r="DC156" s="15"/>
      <c r="DD156" s="15"/>
      <c r="DE156" s="15"/>
      <c r="DF156" s="15"/>
      <c r="DG156" s="15"/>
      <c r="DH156" s="15"/>
      <c r="DI156" s="15"/>
      <c r="DJ156" s="15"/>
      <c r="DK156" s="15"/>
      <c r="DL156" s="15"/>
      <c r="DM156" s="15"/>
      <c r="DN156" s="15"/>
      <c r="DO156" s="15"/>
      <c r="DP156" s="15"/>
    </row>
    <row r="157" spans="1:120" x14ac:dyDescent="0.45">
      <c r="A157" s="2">
        <v>156</v>
      </c>
      <c r="D157" s="10">
        <f t="shared" si="21"/>
        <v>0</v>
      </c>
      <c r="E157" s="3">
        <f t="shared" si="22"/>
        <v>0</v>
      </c>
      <c r="J157" s="3">
        <f t="shared" si="23"/>
        <v>0</v>
      </c>
      <c r="K157" s="3">
        <f t="shared" si="24"/>
        <v>0</v>
      </c>
      <c r="L157" s="3">
        <f t="shared" si="25"/>
        <v>0</v>
      </c>
      <c r="M157" s="3" t="str">
        <f t="shared" si="26"/>
        <v xml:space="preserve"> </v>
      </c>
      <c r="O157" s="4">
        <f t="shared" si="20"/>
        <v>23.404</v>
      </c>
      <c r="P157" s="3">
        <f t="shared" si="27"/>
        <v>23.404</v>
      </c>
      <c r="Q157" s="3" t="str">
        <f t="shared" si="28"/>
        <v xml:space="preserve"> </v>
      </c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5"/>
      <c r="DA157" s="15"/>
      <c r="DB157" s="15"/>
      <c r="DC157" s="15"/>
      <c r="DD157" s="15"/>
      <c r="DE157" s="15"/>
      <c r="DF157" s="15"/>
      <c r="DG157" s="15"/>
      <c r="DH157" s="15"/>
      <c r="DI157" s="15"/>
      <c r="DJ157" s="15"/>
      <c r="DK157" s="15"/>
      <c r="DL157" s="15"/>
      <c r="DM157" s="15"/>
      <c r="DN157" s="15"/>
      <c r="DO157" s="15"/>
      <c r="DP157" s="15"/>
    </row>
    <row r="158" spans="1:120" x14ac:dyDescent="0.45">
      <c r="A158" s="2">
        <v>157</v>
      </c>
      <c r="D158" s="10">
        <f t="shared" si="21"/>
        <v>0</v>
      </c>
      <c r="E158" s="3">
        <f t="shared" si="22"/>
        <v>0</v>
      </c>
      <c r="J158" s="3">
        <f t="shared" si="23"/>
        <v>0</v>
      </c>
      <c r="K158" s="3">
        <f t="shared" si="24"/>
        <v>0</v>
      </c>
      <c r="L158" s="3">
        <f t="shared" si="25"/>
        <v>0</v>
      </c>
      <c r="M158" s="3" t="str">
        <f t="shared" si="26"/>
        <v xml:space="preserve"> </v>
      </c>
      <c r="O158" s="4">
        <f t="shared" si="20"/>
        <v>23.404</v>
      </c>
      <c r="P158" s="3">
        <f t="shared" si="27"/>
        <v>23.404</v>
      </c>
      <c r="Q158" s="3" t="str">
        <f t="shared" si="28"/>
        <v xml:space="preserve"> </v>
      </c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15"/>
      <c r="DA158" s="15"/>
      <c r="DB158" s="15"/>
      <c r="DC158" s="15"/>
      <c r="DD158" s="15"/>
      <c r="DE158" s="15"/>
      <c r="DF158" s="15"/>
      <c r="DG158" s="15"/>
      <c r="DH158" s="15"/>
      <c r="DI158" s="15"/>
      <c r="DJ158" s="15"/>
      <c r="DK158" s="15"/>
      <c r="DL158" s="15"/>
      <c r="DM158" s="15"/>
      <c r="DN158" s="15"/>
      <c r="DO158" s="15"/>
      <c r="DP158" s="15"/>
    </row>
    <row r="159" spans="1:120" x14ac:dyDescent="0.45">
      <c r="A159" s="2">
        <v>158</v>
      </c>
      <c r="D159" s="10">
        <f t="shared" si="21"/>
        <v>0</v>
      </c>
      <c r="E159" s="3">
        <f t="shared" si="22"/>
        <v>0</v>
      </c>
      <c r="J159" s="3">
        <f t="shared" si="23"/>
        <v>0</v>
      </c>
      <c r="K159" s="3">
        <f t="shared" si="24"/>
        <v>0</v>
      </c>
      <c r="L159" s="3">
        <f t="shared" si="25"/>
        <v>0</v>
      </c>
      <c r="M159" s="3" t="str">
        <f t="shared" si="26"/>
        <v xml:space="preserve"> </v>
      </c>
      <c r="O159" s="4">
        <f t="shared" si="20"/>
        <v>23.404</v>
      </c>
      <c r="P159" s="3">
        <f t="shared" si="27"/>
        <v>23.404</v>
      </c>
      <c r="Q159" s="3" t="str">
        <f t="shared" si="28"/>
        <v xml:space="preserve"> </v>
      </c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15"/>
      <c r="DA159" s="15"/>
      <c r="DB159" s="15"/>
      <c r="DC159" s="15"/>
      <c r="DD159" s="15"/>
      <c r="DE159" s="15"/>
      <c r="DF159" s="15"/>
      <c r="DG159" s="15"/>
      <c r="DH159" s="15"/>
      <c r="DI159" s="15"/>
      <c r="DJ159" s="15"/>
      <c r="DK159" s="15"/>
      <c r="DL159" s="15"/>
      <c r="DM159" s="15"/>
      <c r="DN159" s="15"/>
      <c r="DO159" s="15"/>
      <c r="DP159" s="15"/>
    </row>
    <row r="160" spans="1:120" x14ac:dyDescent="0.45">
      <c r="A160" s="2">
        <v>159</v>
      </c>
      <c r="D160" s="10">
        <f t="shared" si="21"/>
        <v>0</v>
      </c>
      <c r="E160" s="3">
        <f t="shared" si="22"/>
        <v>0</v>
      </c>
      <c r="J160" s="3">
        <f t="shared" si="23"/>
        <v>0</v>
      </c>
      <c r="K160" s="3">
        <f t="shared" si="24"/>
        <v>0</v>
      </c>
      <c r="L160" s="3">
        <f t="shared" si="25"/>
        <v>0</v>
      </c>
      <c r="M160" s="3" t="str">
        <f t="shared" si="26"/>
        <v xml:space="preserve"> </v>
      </c>
      <c r="O160" s="4">
        <f t="shared" si="20"/>
        <v>23.404</v>
      </c>
      <c r="P160" s="3">
        <f t="shared" si="27"/>
        <v>23.404</v>
      </c>
      <c r="Q160" s="3" t="str">
        <f t="shared" si="28"/>
        <v xml:space="preserve"> </v>
      </c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5"/>
      <c r="DA160" s="15"/>
      <c r="DB160" s="15"/>
      <c r="DC160" s="15"/>
      <c r="DD160" s="15"/>
      <c r="DE160" s="15"/>
      <c r="DF160" s="15"/>
      <c r="DG160" s="15"/>
      <c r="DH160" s="15"/>
      <c r="DI160" s="15"/>
      <c r="DJ160" s="15"/>
      <c r="DK160" s="15"/>
      <c r="DL160" s="15"/>
      <c r="DM160" s="15"/>
      <c r="DN160" s="15"/>
      <c r="DO160" s="15"/>
      <c r="DP160" s="15"/>
    </row>
    <row r="161" spans="1:120" x14ac:dyDescent="0.45">
      <c r="A161" s="2">
        <v>160</v>
      </c>
      <c r="D161" s="10">
        <f t="shared" si="21"/>
        <v>0</v>
      </c>
      <c r="E161" s="3">
        <f t="shared" si="22"/>
        <v>0</v>
      </c>
      <c r="J161" s="3">
        <f t="shared" si="23"/>
        <v>0</v>
      </c>
      <c r="K161" s="3">
        <f t="shared" si="24"/>
        <v>0</v>
      </c>
      <c r="L161" s="3">
        <f t="shared" si="25"/>
        <v>0</v>
      </c>
      <c r="M161" s="3" t="str">
        <f t="shared" si="26"/>
        <v xml:space="preserve"> </v>
      </c>
      <c r="O161" s="4">
        <f t="shared" si="20"/>
        <v>23.404</v>
      </c>
      <c r="P161" s="3">
        <f t="shared" si="27"/>
        <v>23.404</v>
      </c>
      <c r="Q161" s="3" t="str">
        <f t="shared" si="28"/>
        <v xml:space="preserve"> </v>
      </c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  <c r="DA161" s="15"/>
      <c r="DB161" s="15"/>
      <c r="DC161" s="15"/>
      <c r="DD161" s="15"/>
      <c r="DE161" s="15"/>
      <c r="DF161" s="15"/>
      <c r="DG161" s="15"/>
      <c r="DH161" s="15"/>
      <c r="DI161" s="15"/>
      <c r="DJ161" s="15"/>
      <c r="DK161" s="15"/>
      <c r="DL161" s="15"/>
      <c r="DM161" s="15"/>
      <c r="DN161" s="15"/>
      <c r="DO161" s="15"/>
      <c r="DP161" s="15"/>
    </row>
    <row r="162" spans="1:120" x14ac:dyDescent="0.45">
      <c r="A162" s="2">
        <v>161</v>
      </c>
      <c r="D162" s="10">
        <f t="shared" si="21"/>
        <v>0</v>
      </c>
      <c r="E162" s="3">
        <f t="shared" si="22"/>
        <v>0</v>
      </c>
      <c r="J162" s="3">
        <f t="shared" si="23"/>
        <v>0</v>
      </c>
      <c r="K162" s="3">
        <f t="shared" si="24"/>
        <v>0</v>
      </c>
      <c r="L162" s="3">
        <f t="shared" si="25"/>
        <v>0</v>
      </c>
      <c r="M162" s="3" t="str">
        <f t="shared" si="26"/>
        <v xml:space="preserve"> </v>
      </c>
      <c r="O162" s="4">
        <f t="shared" ref="O162:O193" si="29">$T$4-L162</f>
        <v>23.404</v>
      </c>
      <c r="P162" s="3">
        <f t="shared" si="27"/>
        <v>23.404</v>
      </c>
      <c r="Q162" s="3" t="str">
        <f t="shared" si="28"/>
        <v xml:space="preserve"> </v>
      </c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  <c r="DA162" s="15"/>
      <c r="DB162" s="15"/>
      <c r="DC162" s="15"/>
      <c r="DD162" s="15"/>
      <c r="DE162" s="15"/>
      <c r="DF162" s="15"/>
      <c r="DG162" s="15"/>
      <c r="DH162" s="15"/>
      <c r="DI162" s="15"/>
      <c r="DJ162" s="15"/>
      <c r="DK162" s="15"/>
      <c r="DL162" s="15"/>
      <c r="DM162" s="15"/>
      <c r="DN162" s="15"/>
      <c r="DO162" s="15"/>
      <c r="DP162" s="15"/>
    </row>
    <row r="163" spans="1:120" x14ac:dyDescent="0.45">
      <c r="A163" s="2">
        <v>162</v>
      </c>
      <c r="D163" s="10">
        <f t="shared" si="21"/>
        <v>0</v>
      </c>
      <c r="E163" s="3">
        <f t="shared" si="22"/>
        <v>0</v>
      </c>
      <c r="J163" s="3">
        <f t="shared" si="23"/>
        <v>0</v>
      </c>
      <c r="K163" s="3">
        <f t="shared" si="24"/>
        <v>0</v>
      </c>
      <c r="L163" s="3">
        <f t="shared" si="25"/>
        <v>0</v>
      </c>
      <c r="M163" s="3" t="str">
        <f t="shared" si="26"/>
        <v xml:space="preserve"> </v>
      </c>
      <c r="O163" s="4">
        <f t="shared" si="29"/>
        <v>23.404</v>
      </c>
      <c r="P163" s="3">
        <f t="shared" si="27"/>
        <v>23.404</v>
      </c>
      <c r="Q163" s="3" t="str">
        <f t="shared" si="28"/>
        <v xml:space="preserve"> </v>
      </c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  <c r="DA163" s="15"/>
      <c r="DB163" s="15"/>
      <c r="DC163" s="15"/>
      <c r="DD163" s="15"/>
      <c r="DE163" s="15"/>
      <c r="DF163" s="15"/>
      <c r="DG163" s="15"/>
      <c r="DH163" s="15"/>
      <c r="DI163" s="15"/>
      <c r="DJ163" s="15"/>
      <c r="DK163" s="15"/>
      <c r="DL163" s="15"/>
      <c r="DM163" s="15"/>
      <c r="DN163" s="15"/>
      <c r="DO163" s="15"/>
      <c r="DP163" s="15"/>
    </row>
    <row r="164" spans="1:120" x14ac:dyDescent="0.45">
      <c r="A164" s="2">
        <v>163</v>
      </c>
      <c r="D164" s="10">
        <f t="shared" si="21"/>
        <v>0</v>
      </c>
      <c r="E164" s="3">
        <f t="shared" si="22"/>
        <v>0</v>
      </c>
      <c r="J164" s="3">
        <f t="shared" si="23"/>
        <v>0</v>
      </c>
      <c r="K164" s="3">
        <f t="shared" si="24"/>
        <v>0</v>
      </c>
      <c r="L164" s="3">
        <f t="shared" si="25"/>
        <v>0</v>
      </c>
      <c r="M164" s="3" t="str">
        <f t="shared" si="26"/>
        <v xml:space="preserve"> </v>
      </c>
      <c r="O164" s="4">
        <f t="shared" si="29"/>
        <v>23.404</v>
      </c>
      <c r="P164" s="3">
        <f t="shared" si="27"/>
        <v>23.404</v>
      </c>
      <c r="Q164" s="3" t="str">
        <f t="shared" si="28"/>
        <v xml:space="preserve"> </v>
      </c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  <c r="DA164" s="15"/>
      <c r="DB164" s="15"/>
      <c r="DC164" s="15"/>
      <c r="DD164" s="15"/>
      <c r="DE164" s="15"/>
      <c r="DF164" s="15"/>
      <c r="DG164" s="15"/>
      <c r="DH164" s="15"/>
      <c r="DI164" s="15"/>
      <c r="DJ164" s="15"/>
      <c r="DK164" s="15"/>
      <c r="DL164" s="15"/>
      <c r="DM164" s="15"/>
      <c r="DN164" s="15"/>
      <c r="DO164" s="15"/>
      <c r="DP164" s="15"/>
    </row>
    <row r="165" spans="1:120" x14ac:dyDescent="0.45">
      <c r="A165" s="2">
        <v>164</v>
      </c>
      <c r="D165" s="10">
        <f t="shared" si="21"/>
        <v>0</v>
      </c>
      <c r="E165" s="3">
        <f t="shared" si="22"/>
        <v>0</v>
      </c>
      <c r="J165" s="3">
        <f t="shared" si="23"/>
        <v>0</v>
      </c>
      <c r="K165" s="3">
        <f t="shared" si="24"/>
        <v>0</v>
      </c>
      <c r="L165" s="3">
        <f t="shared" si="25"/>
        <v>0</v>
      </c>
      <c r="M165" s="3" t="str">
        <f t="shared" si="26"/>
        <v xml:space="preserve"> </v>
      </c>
      <c r="O165" s="4">
        <f t="shared" si="29"/>
        <v>23.404</v>
      </c>
      <c r="P165" s="3">
        <f t="shared" si="27"/>
        <v>23.404</v>
      </c>
      <c r="Q165" s="3" t="str">
        <f t="shared" si="28"/>
        <v xml:space="preserve"> </v>
      </c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5"/>
      <c r="DA165" s="15"/>
      <c r="DB165" s="15"/>
      <c r="DC165" s="15"/>
      <c r="DD165" s="15"/>
      <c r="DE165" s="15"/>
      <c r="DF165" s="15"/>
      <c r="DG165" s="15"/>
      <c r="DH165" s="15"/>
      <c r="DI165" s="15"/>
      <c r="DJ165" s="15"/>
      <c r="DK165" s="15"/>
      <c r="DL165" s="15"/>
      <c r="DM165" s="15"/>
      <c r="DN165" s="15"/>
      <c r="DO165" s="15"/>
      <c r="DP165" s="15"/>
    </row>
    <row r="166" spans="1:120" x14ac:dyDescent="0.45">
      <c r="A166" s="2">
        <v>165</v>
      </c>
      <c r="D166" s="10">
        <f t="shared" si="21"/>
        <v>0</v>
      </c>
      <c r="E166" s="3">
        <f t="shared" si="22"/>
        <v>0</v>
      </c>
      <c r="J166" s="3">
        <f t="shared" si="23"/>
        <v>0</v>
      </c>
      <c r="K166" s="3">
        <f t="shared" si="24"/>
        <v>0</v>
      </c>
      <c r="L166" s="3">
        <f t="shared" si="25"/>
        <v>0</v>
      </c>
      <c r="M166" s="3" t="str">
        <f t="shared" si="26"/>
        <v xml:space="preserve"> </v>
      </c>
      <c r="O166" s="4">
        <f t="shared" si="29"/>
        <v>23.404</v>
      </c>
      <c r="P166" s="3">
        <f t="shared" si="27"/>
        <v>23.404</v>
      </c>
      <c r="Q166" s="3" t="str">
        <f t="shared" si="28"/>
        <v xml:space="preserve"> </v>
      </c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  <c r="DA166" s="15"/>
      <c r="DB166" s="15"/>
      <c r="DC166" s="15"/>
      <c r="DD166" s="15"/>
      <c r="DE166" s="15"/>
      <c r="DF166" s="15"/>
      <c r="DG166" s="15"/>
      <c r="DH166" s="15"/>
      <c r="DI166" s="15"/>
      <c r="DJ166" s="15"/>
      <c r="DK166" s="15"/>
      <c r="DL166" s="15"/>
      <c r="DM166" s="15"/>
      <c r="DN166" s="15"/>
      <c r="DO166" s="15"/>
      <c r="DP166" s="15"/>
    </row>
    <row r="167" spans="1:120" x14ac:dyDescent="0.45">
      <c r="A167" s="2">
        <v>166</v>
      </c>
      <c r="D167" s="10">
        <f t="shared" si="21"/>
        <v>0</v>
      </c>
      <c r="E167" s="3">
        <f t="shared" si="22"/>
        <v>0</v>
      </c>
      <c r="J167" s="3">
        <f t="shared" si="23"/>
        <v>0</v>
      </c>
      <c r="K167" s="3">
        <f t="shared" si="24"/>
        <v>0</v>
      </c>
      <c r="L167" s="3">
        <f t="shared" si="25"/>
        <v>0</v>
      </c>
      <c r="M167" s="3" t="str">
        <f t="shared" si="26"/>
        <v xml:space="preserve"> </v>
      </c>
      <c r="O167" s="4">
        <f t="shared" si="29"/>
        <v>23.404</v>
      </c>
      <c r="P167" s="3">
        <f t="shared" si="27"/>
        <v>23.404</v>
      </c>
      <c r="Q167" s="3" t="str">
        <f t="shared" si="28"/>
        <v xml:space="preserve"> </v>
      </c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U167" s="15"/>
      <c r="CV167" s="15"/>
      <c r="CW167" s="15"/>
      <c r="CX167" s="15"/>
      <c r="CY167" s="15"/>
      <c r="CZ167" s="15"/>
      <c r="DA167" s="15"/>
      <c r="DB167" s="15"/>
      <c r="DC167" s="15"/>
      <c r="DD167" s="15"/>
      <c r="DE167" s="15"/>
      <c r="DF167" s="15"/>
      <c r="DG167" s="15"/>
      <c r="DH167" s="15"/>
      <c r="DI167" s="15"/>
      <c r="DJ167" s="15"/>
      <c r="DK167" s="15"/>
      <c r="DL167" s="15"/>
      <c r="DM167" s="15"/>
      <c r="DN167" s="15"/>
      <c r="DO167" s="15"/>
      <c r="DP167" s="15"/>
    </row>
    <row r="168" spans="1:120" x14ac:dyDescent="0.45">
      <c r="A168" s="2">
        <v>167</v>
      </c>
      <c r="D168" s="10">
        <f t="shared" si="21"/>
        <v>0</v>
      </c>
      <c r="E168" s="3">
        <f t="shared" si="22"/>
        <v>0</v>
      </c>
      <c r="J168" s="3">
        <f t="shared" si="23"/>
        <v>0</v>
      </c>
      <c r="K168" s="3">
        <f t="shared" si="24"/>
        <v>0</v>
      </c>
      <c r="L168" s="3">
        <f t="shared" si="25"/>
        <v>0</v>
      </c>
      <c r="M168" s="3" t="str">
        <f t="shared" si="26"/>
        <v xml:space="preserve"> </v>
      </c>
      <c r="O168" s="4">
        <f t="shared" si="29"/>
        <v>23.404</v>
      </c>
      <c r="P168" s="3">
        <f t="shared" si="27"/>
        <v>23.404</v>
      </c>
      <c r="Q168" s="3" t="str">
        <f t="shared" si="28"/>
        <v xml:space="preserve"> </v>
      </c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5"/>
      <c r="DA168" s="15"/>
      <c r="DB168" s="15"/>
      <c r="DC168" s="15"/>
      <c r="DD168" s="15"/>
      <c r="DE168" s="15"/>
      <c r="DF168" s="15"/>
      <c r="DG168" s="15"/>
      <c r="DH168" s="15"/>
      <c r="DI168" s="15"/>
      <c r="DJ168" s="15"/>
      <c r="DK168" s="15"/>
      <c r="DL168" s="15"/>
      <c r="DM168" s="15"/>
      <c r="DN168" s="15"/>
      <c r="DO168" s="15"/>
      <c r="DP168" s="15"/>
    </row>
    <row r="169" spans="1:120" x14ac:dyDescent="0.45">
      <c r="A169" s="2">
        <v>168</v>
      </c>
      <c r="D169" s="10">
        <f t="shared" si="21"/>
        <v>0</v>
      </c>
      <c r="E169" s="3">
        <f t="shared" si="22"/>
        <v>0</v>
      </c>
      <c r="J169" s="3">
        <f t="shared" si="23"/>
        <v>0</v>
      </c>
      <c r="K169" s="3">
        <f t="shared" si="24"/>
        <v>0</v>
      </c>
      <c r="L169" s="3">
        <f t="shared" si="25"/>
        <v>0</v>
      </c>
      <c r="M169" s="3" t="str">
        <f t="shared" si="26"/>
        <v xml:space="preserve"> </v>
      </c>
      <c r="O169" s="4">
        <f t="shared" si="29"/>
        <v>23.404</v>
      </c>
      <c r="P169" s="3">
        <f t="shared" si="27"/>
        <v>23.404</v>
      </c>
      <c r="Q169" s="3" t="str">
        <f t="shared" si="28"/>
        <v xml:space="preserve"> </v>
      </c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  <c r="DA169" s="15"/>
      <c r="DB169" s="15"/>
      <c r="DC169" s="15"/>
      <c r="DD169" s="15"/>
      <c r="DE169" s="15"/>
      <c r="DF169" s="15"/>
      <c r="DG169" s="15"/>
      <c r="DH169" s="15"/>
      <c r="DI169" s="15"/>
      <c r="DJ169" s="15"/>
      <c r="DK169" s="15"/>
      <c r="DL169" s="15"/>
      <c r="DM169" s="15"/>
      <c r="DN169" s="15"/>
      <c r="DO169" s="15"/>
      <c r="DP169" s="15"/>
    </row>
    <row r="170" spans="1:120" x14ac:dyDescent="0.45">
      <c r="A170" s="2">
        <v>169</v>
      </c>
      <c r="D170" s="10">
        <f t="shared" si="21"/>
        <v>0</v>
      </c>
      <c r="E170" s="3">
        <f t="shared" si="22"/>
        <v>0</v>
      </c>
      <c r="J170" s="3">
        <f t="shared" si="23"/>
        <v>0</v>
      </c>
      <c r="K170" s="3">
        <f t="shared" si="24"/>
        <v>0</v>
      </c>
      <c r="L170" s="3">
        <f t="shared" si="25"/>
        <v>0</v>
      </c>
      <c r="M170" s="3" t="str">
        <f t="shared" si="26"/>
        <v xml:space="preserve"> </v>
      </c>
      <c r="O170" s="4">
        <f t="shared" si="29"/>
        <v>23.404</v>
      </c>
      <c r="P170" s="3">
        <f t="shared" si="27"/>
        <v>23.404</v>
      </c>
      <c r="Q170" s="3" t="str">
        <f t="shared" si="28"/>
        <v xml:space="preserve"> </v>
      </c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5"/>
      <c r="DA170" s="15"/>
      <c r="DB170" s="15"/>
      <c r="DC170" s="15"/>
      <c r="DD170" s="15"/>
      <c r="DE170" s="15"/>
      <c r="DF170" s="15"/>
      <c r="DG170" s="15"/>
      <c r="DH170" s="15"/>
      <c r="DI170" s="15"/>
      <c r="DJ170" s="15"/>
      <c r="DK170" s="15"/>
      <c r="DL170" s="15"/>
      <c r="DM170" s="15"/>
      <c r="DN170" s="15"/>
      <c r="DO170" s="15"/>
      <c r="DP170" s="15"/>
    </row>
    <row r="171" spans="1:120" x14ac:dyDescent="0.45">
      <c r="A171" s="2">
        <v>170</v>
      </c>
      <c r="D171" s="10">
        <f t="shared" si="21"/>
        <v>0</v>
      </c>
      <c r="E171" s="3">
        <f t="shared" si="22"/>
        <v>0</v>
      </c>
      <c r="J171" s="3">
        <f t="shared" si="23"/>
        <v>0</v>
      </c>
      <c r="K171" s="3">
        <f t="shared" si="24"/>
        <v>0</v>
      </c>
      <c r="L171" s="3">
        <f t="shared" si="25"/>
        <v>0</v>
      </c>
      <c r="M171" s="3" t="str">
        <f t="shared" si="26"/>
        <v xml:space="preserve"> </v>
      </c>
      <c r="O171" s="4">
        <f t="shared" si="29"/>
        <v>23.404</v>
      </c>
      <c r="P171" s="3">
        <f t="shared" si="27"/>
        <v>23.404</v>
      </c>
      <c r="Q171" s="3" t="str">
        <f t="shared" si="28"/>
        <v xml:space="preserve"> </v>
      </c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5"/>
      <c r="DA171" s="15"/>
      <c r="DB171" s="15"/>
      <c r="DC171" s="15"/>
      <c r="DD171" s="15"/>
      <c r="DE171" s="15"/>
      <c r="DF171" s="15"/>
      <c r="DG171" s="15"/>
      <c r="DH171" s="15"/>
      <c r="DI171" s="15"/>
      <c r="DJ171" s="15"/>
      <c r="DK171" s="15"/>
      <c r="DL171" s="15"/>
      <c r="DM171" s="15"/>
      <c r="DN171" s="15"/>
      <c r="DO171" s="15"/>
      <c r="DP171" s="15"/>
    </row>
    <row r="172" spans="1:120" x14ac:dyDescent="0.45">
      <c r="A172" s="2">
        <v>171</v>
      </c>
      <c r="D172" s="10">
        <f t="shared" si="21"/>
        <v>0</v>
      </c>
      <c r="E172" s="3">
        <f t="shared" si="22"/>
        <v>0</v>
      </c>
      <c r="J172" s="3">
        <f t="shared" si="23"/>
        <v>0</v>
      </c>
      <c r="K172" s="3">
        <f t="shared" si="24"/>
        <v>0</v>
      </c>
      <c r="L172" s="3">
        <f t="shared" si="25"/>
        <v>0</v>
      </c>
      <c r="M172" s="3" t="str">
        <f t="shared" si="26"/>
        <v xml:space="preserve"> </v>
      </c>
      <c r="O172" s="4">
        <f t="shared" si="29"/>
        <v>23.404</v>
      </c>
      <c r="P172" s="3">
        <f t="shared" si="27"/>
        <v>23.404</v>
      </c>
      <c r="Q172" s="3" t="str">
        <f t="shared" si="28"/>
        <v xml:space="preserve"> </v>
      </c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5"/>
      <c r="DA172" s="15"/>
      <c r="DB172" s="15"/>
      <c r="DC172" s="15"/>
      <c r="DD172" s="15"/>
      <c r="DE172" s="15"/>
      <c r="DF172" s="15"/>
      <c r="DG172" s="15"/>
      <c r="DH172" s="15"/>
      <c r="DI172" s="15"/>
      <c r="DJ172" s="15"/>
      <c r="DK172" s="15"/>
      <c r="DL172" s="15"/>
      <c r="DM172" s="15"/>
      <c r="DN172" s="15"/>
      <c r="DO172" s="15"/>
      <c r="DP172" s="15"/>
    </row>
    <row r="173" spans="1:120" x14ac:dyDescent="0.45">
      <c r="A173" s="2">
        <v>172</v>
      </c>
      <c r="D173" s="10">
        <f t="shared" si="21"/>
        <v>0</v>
      </c>
      <c r="E173" s="3">
        <f t="shared" si="22"/>
        <v>0</v>
      </c>
      <c r="J173" s="3">
        <f t="shared" si="23"/>
        <v>0</v>
      </c>
      <c r="K173" s="3">
        <f t="shared" si="24"/>
        <v>0</v>
      </c>
      <c r="L173" s="3">
        <f t="shared" si="25"/>
        <v>0</v>
      </c>
      <c r="M173" s="3" t="str">
        <f t="shared" si="26"/>
        <v xml:space="preserve"> </v>
      </c>
      <c r="O173" s="4">
        <f t="shared" si="29"/>
        <v>23.404</v>
      </c>
      <c r="P173" s="3">
        <f t="shared" si="27"/>
        <v>23.404</v>
      </c>
      <c r="Q173" s="3" t="str">
        <f t="shared" si="28"/>
        <v xml:space="preserve"> </v>
      </c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  <c r="DA173" s="15"/>
      <c r="DB173" s="15"/>
      <c r="DC173" s="15"/>
      <c r="DD173" s="15"/>
      <c r="DE173" s="15"/>
      <c r="DF173" s="15"/>
      <c r="DG173" s="15"/>
      <c r="DH173" s="15"/>
      <c r="DI173" s="15"/>
      <c r="DJ173" s="15"/>
      <c r="DK173" s="15"/>
      <c r="DL173" s="15"/>
      <c r="DM173" s="15"/>
      <c r="DN173" s="15"/>
      <c r="DO173" s="15"/>
      <c r="DP173" s="15"/>
    </row>
    <row r="174" spans="1:120" x14ac:dyDescent="0.45">
      <c r="A174" s="2">
        <v>173</v>
      </c>
      <c r="D174" s="10">
        <f t="shared" si="21"/>
        <v>0</v>
      </c>
      <c r="E174" s="3">
        <f t="shared" si="22"/>
        <v>0</v>
      </c>
      <c r="J174" s="3">
        <f t="shared" si="23"/>
        <v>0</v>
      </c>
      <c r="K174" s="3">
        <f t="shared" si="24"/>
        <v>0</v>
      </c>
      <c r="L174" s="3">
        <f t="shared" si="25"/>
        <v>0</v>
      </c>
      <c r="M174" s="3" t="str">
        <f t="shared" si="26"/>
        <v xml:space="preserve"> </v>
      </c>
      <c r="O174" s="4">
        <f t="shared" si="29"/>
        <v>23.404</v>
      </c>
      <c r="P174" s="3">
        <f t="shared" si="27"/>
        <v>23.404</v>
      </c>
      <c r="Q174" s="3" t="str">
        <f t="shared" si="28"/>
        <v xml:space="preserve"> </v>
      </c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5"/>
      <c r="DA174" s="15"/>
      <c r="DB174" s="15"/>
      <c r="DC174" s="15"/>
      <c r="DD174" s="15"/>
      <c r="DE174" s="15"/>
      <c r="DF174" s="15"/>
      <c r="DG174" s="15"/>
      <c r="DH174" s="15"/>
      <c r="DI174" s="15"/>
      <c r="DJ174" s="15"/>
      <c r="DK174" s="15"/>
      <c r="DL174" s="15"/>
      <c r="DM174" s="15"/>
      <c r="DN174" s="15"/>
      <c r="DO174" s="15"/>
      <c r="DP174" s="15"/>
    </row>
    <row r="175" spans="1:120" x14ac:dyDescent="0.45">
      <c r="A175" s="2">
        <v>174</v>
      </c>
      <c r="D175" s="10">
        <f t="shared" si="21"/>
        <v>0</v>
      </c>
      <c r="E175" s="3">
        <f t="shared" si="22"/>
        <v>0</v>
      </c>
      <c r="J175" s="3">
        <f t="shared" si="23"/>
        <v>0</v>
      </c>
      <c r="K175" s="3">
        <f t="shared" si="24"/>
        <v>0</v>
      </c>
      <c r="L175" s="3">
        <f t="shared" si="25"/>
        <v>0</v>
      </c>
      <c r="M175" s="3" t="str">
        <f t="shared" si="26"/>
        <v xml:space="preserve"> </v>
      </c>
      <c r="O175" s="4">
        <f t="shared" si="29"/>
        <v>23.404</v>
      </c>
      <c r="P175" s="3">
        <f t="shared" si="27"/>
        <v>23.404</v>
      </c>
      <c r="Q175" s="3" t="str">
        <f t="shared" si="28"/>
        <v xml:space="preserve"> </v>
      </c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15"/>
      <c r="DA175" s="15"/>
      <c r="DB175" s="15"/>
      <c r="DC175" s="15"/>
      <c r="DD175" s="15"/>
      <c r="DE175" s="15"/>
      <c r="DF175" s="15"/>
      <c r="DG175" s="15"/>
      <c r="DH175" s="15"/>
      <c r="DI175" s="15"/>
      <c r="DJ175" s="15"/>
      <c r="DK175" s="15"/>
      <c r="DL175" s="15"/>
      <c r="DM175" s="15"/>
      <c r="DN175" s="15"/>
      <c r="DO175" s="15"/>
      <c r="DP175" s="15"/>
    </row>
    <row r="176" spans="1:120" x14ac:dyDescent="0.45">
      <c r="A176" s="2">
        <v>175</v>
      </c>
      <c r="D176" s="10">
        <f t="shared" si="21"/>
        <v>0</v>
      </c>
      <c r="E176" s="3">
        <f t="shared" si="22"/>
        <v>0</v>
      </c>
      <c r="J176" s="3">
        <f t="shared" si="23"/>
        <v>0</v>
      </c>
      <c r="K176" s="3">
        <f t="shared" si="24"/>
        <v>0</v>
      </c>
      <c r="L176" s="3">
        <f t="shared" si="25"/>
        <v>0</v>
      </c>
      <c r="M176" s="3" t="str">
        <f t="shared" si="26"/>
        <v xml:space="preserve"> </v>
      </c>
      <c r="O176" s="4">
        <f t="shared" si="29"/>
        <v>23.404</v>
      </c>
      <c r="P176" s="3">
        <f t="shared" si="27"/>
        <v>23.404</v>
      </c>
      <c r="Q176" s="3" t="str">
        <f t="shared" si="28"/>
        <v xml:space="preserve"> </v>
      </c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15"/>
      <c r="DA176" s="15"/>
      <c r="DB176" s="15"/>
      <c r="DC176" s="15"/>
      <c r="DD176" s="15"/>
      <c r="DE176" s="15"/>
      <c r="DF176" s="15"/>
      <c r="DG176" s="15"/>
      <c r="DH176" s="15"/>
      <c r="DI176" s="15"/>
      <c r="DJ176" s="15"/>
      <c r="DK176" s="15"/>
      <c r="DL176" s="15"/>
      <c r="DM176" s="15"/>
      <c r="DN176" s="15"/>
      <c r="DO176" s="15"/>
      <c r="DP176" s="15"/>
    </row>
    <row r="177" spans="1:120" x14ac:dyDescent="0.45">
      <c r="A177" s="2">
        <v>176</v>
      </c>
      <c r="D177" s="10">
        <f t="shared" si="21"/>
        <v>0</v>
      </c>
      <c r="E177" s="3">
        <f t="shared" si="22"/>
        <v>0</v>
      </c>
      <c r="J177" s="3">
        <f t="shared" si="23"/>
        <v>0</v>
      </c>
      <c r="K177" s="3">
        <f t="shared" si="24"/>
        <v>0</v>
      </c>
      <c r="L177" s="3">
        <f t="shared" si="25"/>
        <v>0</v>
      </c>
      <c r="M177" s="3" t="str">
        <f t="shared" si="26"/>
        <v xml:space="preserve"> </v>
      </c>
      <c r="O177" s="4">
        <f t="shared" si="29"/>
        <v>23.404</v>
      </c>
      <c r="P177" s="3">
        <f t="shared" si="27"/>
        <v>23.404</v>
      </c>
      <c r="Q177" s="3" t="str">
        <f t="shared" si="28"/>
        <v xml:space="preserve"> </v>
      </c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  <c r="CY177" s="15"/>
      <c r="CZ177" s="15"/>
      <c r="DA177" s="15"/>
      <c r="DB177" s="15"/>
      <c r="DC177" s="15"/>
      <c r="DD177" s="15"/>
      <c r="DE177" s="15"/>
      <c r="DF177" s="15"/>
      <c r="DG177" s="15"/>
      <c r="DH177" s="15"/>
      <c r="DI177" s="15"/>
      <c r="DJ177" s="15"/>
      <c r="DK177" s="15"/>
      <c r="DL177" s="15"/>
      <c r="DM177" s="15"/>
      <c r="DN177" s="15"/>
      <c r="DO177" s="15"/>
      <c r="DP177" s="15"/>
    </row>
    <row r="178" spans="1:120" x14ac:dyDescent="0.45">
      <c r="A178" s="2">
        <v>177</v>
      </c>
      <c r="D178" s="10">
        <f t="shared" si="21"/>
        <v>0</v>
      </c>
      <c r="E178" s="3">
        <f t="shared" si="22"/>
        <v>0</v>
      </c>
      <c r="J178" s="3">
        <f t="shared" si="23"/>
        <v>0</v>
      </c>
      <c r="K178" s="3">
        <f t="shared" si="24"/>
        <v>0</v>
      </c>
      <c r="L178" s="3">
        <f t="shared" si="25"/>
        <v>0</v>
      </c>
      <c r="M178" s="3" t="str">
        <f t="shared" si="26"/>
        <v xml:space="preserve"> </v>
      </c>
      <c r="O178" s="4">
        <f t="shared" si="29"/>
        <v>23.404</v>
      </c>
      <c r="P178" s="3">
        <f t="shared" si="27"/>
        <v>23.404</v>
      </c>
      <c r="Q178" s="3" t="str">
        <f t="shared" si="28"/>
        <v xml:space="preserve"> </v>
      </c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  <c r="DA178" s="15"/>
      <c r="DB178" s="15"/>
      <c r="DC178" s="15"/>
      <c r="DD178" s="15"/>
      <c r="DE178" s="15"/>
      <c r="DF178" s="15"/>
      <c r="DG178" s="15"/>
      <c r="DH178" s="15"/>
      <c r="DI178" s="15"/>
      <c r="DJ178" s="15"/>
      <c r="DK178" s="15"/>
      <c r="DL178" s="15"/>
      <c r="DM178" s="15"/>
      <c r="DN178" s="15"/>
      <c r="DO178" s="15"/>
      <c r="DP178" s="15"/>
    </row>
    <row r="179" spans="1:120" x14ac:dyDescent="0.45">
      <c r="A179" s="2">
        <v>178</v>
      </c>
      <c r="D179" s="10">
        <f t="shared" si="21"/>
        <v>0</v>
      </c>
      <c r="E179" s="3">
        <f t="shared" si="22"/>
        <v>0</v>
      </c>
      <c r="J179" s="3">
        <f t="shared" si="23"/>
        <v>0</v>
      </c>
      <c r="K179" s="3">
        <f t="shared" si="24"/>
        <v>0</v>
      </c>
      <c r="L179" s="3">
        <f t="shared" si="25"/>
        <v>0</v>
      </c>
      <c r="M179" s="3" t="str">
        <f t="shared" si="26"/>
        <v xml:space="preserve"> </v>
      </c>
      <c r="O179" s="4">
        <f t="shared" si="29"/>
        <v>23.404</v>
      </c>
      <c r="P179" s="3">
        <f t="shared" si="27"/>
        <v>23.404</v>
      </c>
      <c r="Q179" s="3" t="str">
        <f t="shared" si="28"/>
        <v xml:space="preserve"> </v>
      </c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  <c r="CY179" s="15"/>
      <c r="CZ179" s="15"/>
      <c r="DA179" s="15"/>
      <c r="DB179" s="15"/>
      <c r="DC179" s="15"/>
      <c r="DD179" s="15"/>
      <c r="DE179" s="15"/>
      <c r="DF179" s="15"/>
      <c r="DG179" s="15"/>
      <c r="DH179" s="15"/>
      <c r="DI179" s="15"/>
      <c r="DJ179" s="15"/>
      <c r="DK179" s="15"/>
      <c r="DL179" s="15"/>
      <c r="DM179" s="15"/>
      <c r="DN179" s="15"/>
      <c r="DO179" s="15"/>
      <c r="DP179" s="15"/>
    </row>
    <row r="180" spans="1:120" x14ac:dyDescent="0.45">
      <c r="A180" s="2">
        <v>179</v>
      </c>
      <c r="D180" s="10">
        <f t="shared" si="21"/>
        <v>0</v>
      </c>
      <c r="E180" s="3">
        <f t="shared" si="22"/>
        <v>0</v>
      </c>
      <c r="J180" s="3">
        <f t="shared" si="23"/>
        <v>0</v>
      </c>
      <c r="K180" s="3">
        <f t="shared" si="24"/>
        <v>0</v>
      </c>
      <c r="L180" s="3">
        <f t="shared" si="25"/>
        <v>0</v>
      </c>
      <c r="M180" s="3" t="str">
        <f t="shared" si="26"/>
        <v xml:space="preserve"> </v>
      </c>
      <c r="O180" s="4">
        <f t="shared" si="29"/>
        <v>23.404</v>
      </c>
      <c r="P180" s="3">
        <f t="shared" si="27"/>
        <v>23.404</v>
      </c>
      <c r="Q180" s="3" t="str">
        <f t="shared" si="28"/>
        <v xml:space="preserve"> </v>
      </c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5"/>
      <c r="DA180" s="15"/>
      <c r="DB180" s="15"/>
      <c r="DC180" s="15"/>
      <c r="DD180" s="15"/>
      <c r="DE180" s="15"/>
      <c r="DF180" s="15"/>
      <c r="DG180" s="15"/>
      <c r="DH180" s="15"/>
      <c r="DI180" s="15"/>
      <c r="DJ180" s="15"/>
      <c r="DK180" s="15"/>
      <c r="DL180" s="15"/>
      <c r="DM180" s="15"/>
      <c r="DN180" s="15"/>
      <c r="DO180" s="15"/>
      <c r="DP180" s="15"/>
    </row>
    <row r="181" spans="1:120" x14ac:dyDescent="0.45">
      <c r="A181" s="2">
        <v>180</v>
      </c>
      <c r="D181" s="10">
        <f t="shared" si="21"/>
        <v>0</v>
      </c>
      <c r="E181" s="3">
        <f t="shared" si="22"/>
        <v>0</v>
      </c>
      <c r="J181" s="3">
        <f t="shared" si="23"/>
        <v>0</v>
      </c>
      <c r="K181" s="3">
        <f t="shared" si="24"/>
        <v>0</v>
      </c>
      <c r="L181" s="3">
        <f t="shared" si="25"/>
        <v>0</v>
      </c>
      <c r="M181" s="3" t="str">
        <f t="shared" si="26"/>
        <v xml:space="preserve"> </v>
      </c>
      <c r="O181" s="4">
        <f t="shared" si="29"/>
        <v>23.404</v>
      </c>
      <c r="P181" s="3">
        <f t="shared" si="27"/>
        <v>23.404</v>
      </c>
      <c r="Q181" s="3" t="str">
        <f t="shared" si="28"/>
        <v xml:space="preserve"> </v>
      </c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5"/>
      <c r="DA181" s="15"/>
      <c r="DB181" s="15"/>
      <c r="DC181" s="15"/>
      <c r="DD181" s="15"/>
      <c r="DE181" s="15"/>
      <c r="DF181" s="15"/>
      <c r="DG181" s="15"/>
      <c r="DH181" s="15"/>
      <c r="DI181" s="15"/>
      <c r="DJ181" s="15"/>
      <c r="DK181" s="15"/>
      <c r="DL181" s="15"/>
      <c r="DM181" s="15"/>
      <c r="DN181" s="15"/>
      <c r="DO181" s="15"/>
      <c r="DP181" s="15"/>
    </row>
    <row r="182" spans="1:120" x14ac:dyDescent="0.45">
      <c r="A182" s="2">
        <v>181</v>
      </c>
      <c r="D182" s="10">
        <f t="shared" si="21"/>
        <v>0</v>
      </c>
      <c r="E182" s="3">
        <f t="shared" si="22"/>
        <v>0</v>
      </c>
      <c r="J182" s="3">
        <f t="shared" si="23"/>
        <v>0</v>
      </c>
      <c r="K182" s="3">
        <f t="shared" si="24"/>
        <v>0</v>
      </c>
      <c r="L182" s="3">
        <f t="shared" si="25"/>
        <v>0</v>
      </c>
      <c r="M182" s="3" t="str">
        <f t="shared" si="26"/>
        <v xml:space="preserve"> </v>
      </c>
      <c r="O182" s="4">
        <f t="shared" si="29"/>
        <v>23.404</v>
      </c>
      <c r="P182" s="3">
        <f t="shared" si="27"/>
        <v>23.404</v>
      </c>
      <c r="Q182" s="3" t="str">
        <f t="shared" si="28"/>
        <v xml:space="preserve"> </v>
      </c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5"/>
      <c r="DA182" s="15"/>
      <c r="DB182" s="15"/>
      <c r="DC182" s="15"/>
      <c r="DD182" s="15"/>
      <c r="DE182" s="15"/>
      <c r="DF182" s="15"/>
      <c r="DG182" s="15"/>
      <c r="DH182" s="15"/>
      <c r="DI182" s="15"/>
      <c r="DJ182" s="15"/>
      <c r="DK182" s="15"/>
      <c r="DL182" s="15"/>
      <c r="DM182" s="15"/>
      <c r="DN182" s="15"/>
      <c r="DO182" s="15"/>
      <c r="DP182" s="15"/>
    </row>
    <row r="183" spans="1:120" x14ac:dyDescent="0.45">
      <c r="A183" s="2">
        <v>182</v>
      </c>
      <c r="D183" s="10">
        <f t="shared" si="21"/>
        <v>0</v>
      </c>
      <c r="E183" s="3">
        <f t="shared" si="22"/>
        <v>0</v>
      </c>
      <c r="J183" s="3">
        <f t="shared" si="23"/>
        <v>0</v>
      </c>
      <c r="K183" s="3">
        <f t="shared" si="24"/>
        <v>0</v>
      </c>
      <c r="L183" s="3">
        <f t="shared" si="25"/>
        <v>0</v>
      </c>
      <c r="M183" s="3" t="str">
        <f t="shared" si="26"/>
        <v xml:space="preserve"> </v>
      </c>
      <c r="O183" s="4">
        <f t="shared" si="29"/>
        <v>23.404</v>
      </c>
      <c r="P183" s="3">
        <f t="shared" si="27"/>
        <v>23.404</v>
      </c>
      <c r="Q183" s="3" t="str">
        <f t="shared" si="28"/>
        <v xml:space="preserve"> </v>
      </c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15"/>
      <c r="DA183" s="15"/>
      <c r="DB183" s="15"/>
      <c r="DC183" s="15"/>
      <c r="DD183" s="15"/>
      <c r="DE183" s="15"/>
      <c r="DF183" s="15"/>
      <c r="DG183" s="15"/>
      <c r="DH183" s="15"/>
      <c r="DI183" s="15"/>
      <c r="DJ183" s="15"/>
      <c r="DK183" s="15"/>
      <c r="DL183" s="15"/>
      <c r="DM183" s="15"/>
      <c r="DN183" s="15"/>
      <c r="DO183" s="15"/>
      <c r="DP183" s="15"/>
    </row>
    <row r="184" spans="1:120" x14ac:dyDescent="0.45">
      <c r="A184" s="2">
        <v>183</v>
      </c>
      <c r="D184" s="10">
        <f t="shared" si="21"/>
        <v>0</v>
      </c>
      <c r="E184" s="3">
        <f t="shared" si="22"/>
        <v>0</v>
      </c>
      <c r="J184" s="3">
        <f t="shared" si="23"/>
        <v>0</v>
      </c>
      <c r="K184" s="3">
        <f t="shared" si="24"/>
        <v>0</v>
      </c>
      <c r="L184" s="3">
        <f t="shared" si="25"/>
        <v>0</v>
      </c>
      <c r="M184" s="3" t="str">
        <f t="shared" si="26"/>
        <v xml:space="preserve"> </v>
      </c>
      <c r="O184" s="4">
        <f t="shared" si="29"/>
        <v>23.404</v>
      </c>
      <c r="P184" s="3">
        <f t="shared" si="27"/>
        <v>23.404</v>
      </c>
      <c r="Q184" s="3" t="str">
        <f t="shared" si="28"/>
        <v xml:space="preserve"> </v>
      </c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  <c r="DA184" s="15"/>
      <c r="DB184" s="15"/>
      <c r="DC184" s="15"/>
      <c r="DD184" s="15"/>
      <c r="DE184" s="15"/>
      <c r="DF184" s="15"/>
      <c r="DG184" s="15"/>
      <c r="DH184" s="15"/>
      <c r="DI184" s="15"/>
      <c r="DJ184" s="15"/>
      <c r="DK184" s="15"/>
      <c r="DL184" s="15"/>
      <c r="DM184" s="15"/>
      <c r="DN184" s="15"/>
      <c r="DO184" s="15"/>
      <c r="DP184" s="15"/>
    </row>
    <row r="185" spans="1:120" x14ac:dyDescent="0.45">
      <c r="A185" s="2">
        <v>184</v>
      </c>
      <c r="D185" s="10">
        <f t="shared" si="21"/>
        <v>0</v>
      </c>
      <c r="E185" s="3">
        <f t="shared" si="22"/>
        <v>0</v>
      </c>
      <c r="J185" s="3">
        <f t="shared" si="23"/>
        <v>0</v>
      </c>
      <c r="K185" s="3">
        <f t="shared" si="24"/>
        <v>0</v>
      </c>
      <c r="L185" s="3">
        <f t="shared" si="25"/>
        <v>0</v>
      </c>
      <c r="M185" s="3" t="str">
        <f t="shared" si="26"/>
        <v xml:space="preserve"> </v>
      </c>
      <c r="O185" s="4">
        <f t="shared" si="29"/>
        <v>23.404</v>
      </c>
      <c r="P185" s="3">
        <f t="shared" si="27"/>
        <v>23.404</v>
      </c>
      <c r="Q185" s="3" t="str">
        <f t="shared" si="28"/>
        <v xml:space="preserve"> </v>
      </c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  <c r="CY185" s="15"/>
      <c r="CZ185" s="15"/>
      <c r="DA185" s="15"/>
      <c r="DB185" s="15"/>
      <c r="DC185" s="15"/>
      <c r="DD185" s="15"/>
      <c r="DE185" s="15"/>
      <c r="DF185" s="15"/>
      <c r="DG185" s="15"/>
      <c r="DH185" s="15"/>
      <c r="DI185" s="15"/>
      <c r="DJ185" s="15"/>
      <c r="DK185" s="15"/>
      <c r="DL185" s="15"/>
      <c r="DM185" s="15"/>
      <c r="DN185" s="15"/>
      <c r="DO185" s="15"/>
      <c r="DP185" s="15"/>
    </row>
    <row r="186" spans="1:120" x14ac:dyDescent="0.45">
      <c r="A186" s="2">
        <v>185</v>
      </c>
      <c r="D186" s="10">
        <f t="shared" si="21"/>
        <v>0</v>
      </c>
      <c r="E186" s="3">
        <f t="shared" si="22"/>
        <v>0</v>
      </c>
      <c r="J186" s="3">
        <f t="shared" si="23"/>
        <v>0</v>
      </c>
      <c r="K186" s="3">
        <f t="shared" si="24"/>
        <v>0</v>
      </c>
      <c r="L186" s="3">
        <f t="shared" si="25"/>
        <v>0</v>
      </c>
      <c r="M186" s="3" t="str">
        <f t="shared" si="26"/>
        <v xml:space="preserve"> </v>
      </c>
      <c r="O186" s="4">
        <f t="shared" si="29"/>
        <v>23.404</v>
      </c>
      <c r="P186" s="3">
        <f t="shared" si="27"/>
        <v>23.404</v>
      </c>
      <c r="Q186" s="3" t="str">
        <f t="shared" si="28"/>
        <v xml:space="preserve"> </v>
      </c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U186" s="15"/>
      <c r="CV186" s="15"/>
      <c r="CW186" s="15"/>
      <c r="CX186" s="15"/>
      <c r="CY186" s="15"/>
      <c r="CZ186" s="15"/>
      <c r="DA186" s="15"/>
      <c r="DB186" s="15"/>
      <c r="DC186" s="15"/>
      <c r="DD186" s="15"/>
      <c r="DE186" s="15"/>
      <c r="DF186" s="15"/>
      <c r="DG186" s="15"/>
      <c r="DH186" s="15"/>
      <c r="DI186" s="15"/>
      <c r="DJ186" s="15"/>
      <c r="DK186" s="15"/>
      <c r="DL186" s="15"/>
      <c r="DM186" s="15"/>
      <c r="DN186" s="15"/>
      <c r="DO186" s="15"/>
      <c r="DP186" s="15"/>
    </row>
    <row r="187" spans="1:120" x14ac:dyDescent="0.45">
      <c r="A187" s="2">
        <v>186</v>
      </c>
      <c r="D187" s="10">
        <f t="shared" si="21"/>
        <v>0</v>
      </c>
      <c r="E187" s="3">
        <f t="shared" si="22"/>
        <v>0</v>
      </c>
      <c r="J187" s="3">
        <f t="shared" si="23"/>
        <v>0</v>
      </c>
      <c r="K187" s="3">
        <f t="shared" si="24"/>
        <v>0</v>
      </c>
      <c r="L187" s="3">
        <f t="shared" si="25"/>
        <v>0</v>
      </c>
      <c r="M187" s="3" t="str">
        <f t="shared" si="26"/>
        <v xml:space="preserve"> </v>
      </c>
      <c r="O187" s="4">
        <f t="shared" si="29"/>
        <v>23.404</v>
      </c>
      <c r="P187" s="3">
        <f t="shared" si="27"/>
        <v>23.404</v>
      </c>
      <c r="Q187" s="3" t="str">
        <f t="shared" si="28"/>
        <v xml:space="preserve"> </v>
      </c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15"/>
      <c r="CV187" s="15"/>
      <c r="CW187" s="15"/>
      <c r="CX187" s="15"/>
      <c r="CY187" s="15"/>
      <c r="CZ187" s="15"/>
      <c r="DA187" s="15"/>
      <c r="DB187" s="15"/>
      <c r="DC187" s="15"/>
      <c r="DD187" s="15"/>
      <c r="DE187" s="15"/>
      <c r="DF187" s="15"/>
      <c r="DG187" s="15"/>
      <c r="DH187" s="15"/>
      <c r="DI187" s="15"/>
      <c r="DJ187" s="15"/>
      <c r="DK187" s="15"/>
      <c r="DL187" s="15"/>
      <c r="DM187" s="15"/>
      <c r="DN187" s="15"/>
      <c r="DO187" s="15"/>
      <c r="DP187" s="15"/>
    </row>
    <row r="188" spans="1:120" x14ac:dyDescent="0.45">
      <c r="A188" s="2">
        <v>187</v>
      </c>
      <c r="D188" s="10">
        <f t="shared" si="21"/>
        <v>0</v>
      </c>
      <c r="E188" s="3">
        <f t="shared" si="22"/>
        <v>0</v>
      </c>
      <c r="J188" s="3">
        <f t="shared" si="23"/>
        <v>0</v>
      </c>
      <c r="K188" s="3">
        <f t="shared" si="24"/>
        <v>0</v>
      </c>
      <c r="L188" s="3">
        <f t="shared" si="25"/>
        <v>0</v>
      </c>
      <c r="M188" s="3" t="str">
        <f t="shared" si="26"/>
        <v xml:space="preserve"> </v>
      </c>
      <c r="O188" s="4">
        <f t="shared" si="29"/>
        <v>23.404</v>
      </c>
      <c r="P188" s="3">
        <f t="shared" si="27"/>
        <v>23.404</v>
      </c>
      <c r="Q188" s="3" t="str">
        <f t="shared" si="28"/>
        <v xml:space="preserve"> </v>
      </c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  <c r="DA188" s="15"/>
      <c r="DB188" s="15"/>
      <c r="DC188" s="15"/>
      <c r="DD188" s="15"/>
      <c r="DE188" s="15"/>
      <c r="DF188" s="15"/>
      <c r="DG188" s="15"/>
      <c r="DH188" s="15"/>
      <c r="DI188" s="15"/>
      <c r="DJ188" s="15"/>
      <c r="DK188" s="15"/>
      <c r="DL188" s="15"/>
      <c r="DM188" s="15"/>
      <c r="DN188" s="15"/>
      <c r="DO188" s="15"/>
      <c r="DP188" s="15"/>
    </row>
    <row r="189" spans="1:120" x14ac:dyDescent="0.45">
      <c r="A189" s="2">
        <v>188</v>
      </c>
      <c r="D189" s="10">
        <f t="shared" si="21"/>
        <v>0</v>
      </c>
      <c r="E189" s="3">
        <f t="shared" si="22"/>
        <v>0</v>
      </c>
      <c r="J189" s="3">
        <f t="shared" si="23"/>
        <v>0</v>
      </c>
      <c r="K189" s="3">
        <f t="shared" si="24"/>
        <v>0</v>
      </c>
      <c r="L189" s="3">
        <f t="shared" si="25"/>
        <v>0</v>
      </c>
      <c r="M189" s="3" t="str">
        <f t="shared" si="26"/>
        <v xml:space="preserve"> </v>
      </c>
      <c r="O189" s="4">
        <f t="shared" si="29"/>
        <v>23.404</v>
      </c>
      <c r="P189" s="3">
        <f t="shared" si="27"/>
        <v>23.404</v>
      </c>
      <c r="Q189" s="3" t="str">
        <f t="shared" si="28"/>
        <v xml:space="preserve"> </v>
      </c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15"/>
      <c r="CW189" s="15"/>
      <c r="CX189" s="15"/>
      <c r="CY189" s="15"/>
      <c r="CZ189" s="15"/>
      <c r="DA189" s="15"/>
      <c r="DB189" s="15"/>
      <c r="DC189" s="15"/>
      <c r="DD189" s="15"/>
      <c r="DE189" s="15"/>
      <c r="DF189" s="15"/>
      <c r="DG189" s="15"/>
      <c r="DH189" s="15"/>
      <c r="DI189" s="15"/>
      <c r="DJ189" s="15"/>
      <c r="DK189" s="15"/>
      <c r="DL189" s="15"/>
      <c r="DM189" s="15"/>
      <c r="DN189" s="15"/>
      <c r="DO189" s="15"/>
      <c r="DP189" s="15"/>
    </row>
    <row r="190" spans="1:120" x14ac:dyDescent="0.45">
      <c r="A190" s="2">
        <v>189</v>
      </c>
      <c r="D190" s="10">
        <f t="shared" si="21"/>
        <v>0</v>
      </c>
      <c r="E190" s="3">
        <f t="shared" si="22"/>
        <v>0</v>
      </c>
      <c r="J190" s="3">
        <f t="shared" si="23"/>
        <v>0</v>
      </c>
      <c r="K190" s="3">
        <f t="shared" si="24"/>
        <v>0</v>
      </c>
      <c r="L190" s="3">
        <f t="shared" si="25"/>
        <v>0</v>
      </c>
      <c r="M190" s="3" t="str">
        <f t="shared" si="26"/>
        <v xml:space="preserve"> </v>
      </c>
      <c r="O190" s="4">
        <f t="shared" si="29"/>
        <v>23.404</v>
      </c>
      <c r="P190" s="3">
        <f t="shared" si="27"/>
        <v>23.404</v>
      </c>
      <c r="Q190" s="3" t="str">
        <f t="shared" si="28"/>
        <v xml:space="preserve"> </v>
      </c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U190" s="15"/>
      <c r="CV190" s="15"/>
      <c r="CW190" s="15"/>
      <c r="CX190" s="15"/>
      <c r="CY190" s="15"/>
      <c r="CZ190" s="15"/>
      <c r="DA190" s="15"/>
      <c r="DB190" s="15"/>
      <c r="DC190" s="15"/>
      <c r="DD190" s="15"/>
      <c r="DE190" s="15"/>
      <c r="DF190" s="15"/>
      <c r="DG190" s="15"/>
      <c r="DH190" s="15"/>
      <c r="DI190" s="15"/>
      <c r="DJ190" s="15"/>
      <c r="DK190" s="15"/>
      <c r="DL190" s="15"/>
      <c r="DM190" s="15"/>
      <c r="DN190" s="15"/>
      <c r="DO190" s="15"/>
      <c r="DP190" s="15"/>
    </row>
    <row r="191" spans="1:120" x14ac:dyDescent="0.45">
      <c r="A191" s="2">
        <v>190</v>
      </c>
      <c r="D191" s="10">
        <f t="shared" si="21"/>
        <v>0</v>
      </c>
      <c r="E191" s="3">
        <f t="shared" si="22"/>
        <v>0</v>
      </c>
      <c r="J191" s="3">
        <f t="shared" si="23"/>
        <v>0</v>
      </c>
      <c r="K191" s="3">
        <f t="shared" si="24"/>
        <v>0</v>
      </c>
      <c r="L191" s="3">
        <f t="shared" si="25"/>
        <v>0</v>
      </c>
      <c r="M191" s="3" t="str">
        <f t="shared" si="26"/>
        <v xml:space="preserve"> </v>
      </c>
      <c r="O191" s="4">
        <f t="shared" si="29"/>
        <v>23.404</v>
      </c>
      <c r="P191" s="3">
        <f t="shared" si="27"/>
        <v>23.404</v>
      </c>
      <c r="Q191" s="3" t="str">
        <f t="shared" si="28"/>
        <v xml:space="preserve"> </v>
      </c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5"/>
      <c r="CW191" s="15"/>
      <c r="CX191" s="15"/>
      <c r="CY191" s="15"/>
      <c r="CZ191" s="15"/>
      <c r="DA191" s="15"/>
      <c r="DB191" s="15"/>
      <c r="DC191" s="15"/>
      <c r="DD191" s="15"/>
      <c r="DE191" s="15"/>
      <c r="DF191" s="15"/>
      <c r="DG191" s="15"/>
      <c r="DH191" s="15"/>
      <c r="DI191" s="15"/>
      <c r="DJ191" s="15"/>
      <c r="DK191" s="15"/>
      <c r="DL191" s="15"/>
      <c r="DM191" s="15"/>
      <c r="DN191" s="15"/>
      <c r="DO191" s="15"/>
      <c r="DP191" s="15"/>
    </row>
    <row r="192" spans="1:120" x14ac:dyDescent="0.45">
      <c r="A192" s="2">
        <v>191</v>
      </c>
      <c r="D192" s="10">
        <f t="shared" si="21"/>
        <v>0</v>
      </c>
      <c r="E192" s="3">
        <f t="shared" si="22"/>
        <v>0</v>
      </c>
      <c r="J192" s="3">
        <f t="shared" si="23"/>
        <v>0</v>
      </c>
      <c r="K192" s="3">
        <f t="shared" si="24"/>
        <v>0</v>
      </c>
      <c r="L192" s="3">
        <f t="shared" si="25"/>
        <v>0</v>
      </c>
      <c r="M192" s="3" t="str">
        <f t="shared" si="26"/>
        <v xml:space="preserve"> </v>
      </c>
      <c r="O192" s="4">
        <f t="shared" si="29"/>
        <v>23.404</v>
      </c>
      <c r="P192" s="3">
        <f t="shared" si="27"/>
        <v>23.404</v>
      </c>
      <c r="Q192" s="3" t="str">
        <f t="shared" si="28"/>
        <v xml:space="preserve"> </v>
      </c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  <c r="CZ192" s="15"/>
      <c r="DA192" s="15"/>
      <c r="DB192" s="15"/>
      <c r="DC192" s="15"/>
      <c r="DD192" s="15"/>
      <c r="DE192" s="15"/>
      <c r="DF192" s="15"/>
      <c r="DG192" s="15"/>
      <c r="DH192" s="15"/>
      <c r="DI192" s="15"/>
      <c r="DJ192" s="15"/>
      <c r="DK192" s="15"/>
      <c r="DL192" s="15"/>
      <c r="DM192" s="15"/>
      <c r="DN192" s="15"/>
      <c r="DO192" s="15"/>
      <c r="DP192" s="15"/>
    </row>
    <row r="193" spans="1:120" x14ac:dyDescent="0.45">
      <c r="A193" s="2">
        <v>192</v>
      </c>
      <c r="D193" s="10">
        <f t="shared" si="21"/>
        <v>0</v>
      </c>
      <c r="E193" s="3">
        <f t="shared" si="22"/>
        <v>0</v>
      </c>
      <c r="J193" s="3">
        <f t="shared" si="23"/>
        <v>0</v>
      </c>
      <c r="K193" s="3">
        <f t="shared" si="24"/>
        <v>0</v>
      </c>
      <c r="L193" s="3">
        <f t="shared" si="25"/>
        <v>0</v>
      </c>
      <c r="M193" s="3" t="str">
        <f t="shared" si="26"/>
        <v xml:space="preserve"> </v>
      </c>
      <c r="O193" s="4">
        <f t="shared" si="29"/>
        <v>23.404</v>
      </c>
      <c r="P193" s="3">
        <f t="shared" si="27"/>
        <v>23.404</v>
      </c>
      <c r="Q193" s="3" t="str">
        <f t="shared" si="28"/>
        <v xml:space="preserve"> </v>
      </c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  <c r="CY193" s="15"/>
      <c r="CZ193" s="15"/>
      <c r="DA193" s="15"/>
      <c r="DB193" s="15"/>
      <c r="DC193" s="15"/>
      <c r="DD193" s="15"/>
      <c r="DE193" s="15"/>
      <c r="DF193" s="15"/>
      <c r="DG193" s="15"/>
      <c r="DH193" s="15"/>
      <c r="DI193" s="15"/>
      <c r="DJ193" s="15"/>
      <c r="DK193" s="15"/>
      <c r="DL193" s="15"/>
      <c r="DM193" s="15"/>
      <c r="DN193" s="15"/>
      <c r="DO193" s="15"/>
      <c r="DP193" s="15"/>
    </row>
    <row r="194" spans="1:120" x14ac:dyDescent="0.45">
      <c r="A194" s="2">
        <v>193</v>
      </c>
      <c r="D194" s="10">
        <f t="shared" si="21"/>
        <v>0</v>
      </c>
      <c r="E194" s="3">
        <f t="shared" si="22"/>
        <v>0</v>
      </c>
      <c r="J194" s="3">
        <f t="shared" si="23"/>
        <v>0</v>
      </c>
      <c r="K194" s="3">
        <f t="shared" si="24"/>
        <v>0</v>
      </c>
      <c r="L194" s="3">
        <f t="shared" si="25"/>
        <v>0</v>
      </c>
      <c r="M194" s="3" t="str">
        <f t="shared" si="26"/>
        <v xml:space="preserve"> </v>
      </c>
      <c r="O194" s="4">
        <f t="shared" ref="O194:O201" si="30">$T$4-L194</f>
        <v>23.404</v>
      </c>
      <c r="P194" s="3">
        <f t="shared" si="27"/>
        <v>23.404</v>
      </c>
      <c r="Q194" s="3" t="str">
        <f t="shared" si="28"/>
        <v xml:space="preserve"> </v>
      </c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15"/>
      <c r="CQ194" s="15"/>
      <c r="CR194" s="15"/>
      <c r="CS194" s="15"/>
      <c r="CT194" s="15"/>
      <c r="CU194" s="15"/>
      <c r="CV194" s="15"/>
      <c r="CW194" s="15"/>
      <c r="CX194" s="15"/>
      <c r="CY194" s="15"/>
      <c r="CZ194" s="15"/>
      <c r="DA194" s="15"/>
      <c r="DB194" s="15"/>
      <c r="DC194" s="15"/>
      <c r="DD194" s="15"/>
      <c r="DE194" s="15"/>
      <c r="DF194" s="15"/>
      <c r="DG194" s="15"/>
      <c r="DH194" s="15"/>
      <c r="DI194" s="15"/>
      <c r="DJ194" s="15"/>
      <c r="DK194" s="15"/>
      <c r="DL194" s="15"/>
      <c r="DM194" s="15"/>
      <c r="DN194" s="15"/>
      <c r="DO194" s="15"/>
      <c r="DP194" s="15"/>
    </row>
    <row r="195" spans="1:120" x14ac:dyDescent="0.45">
      <c r="A195" s="2">
        <v>194</v>
      </c>
      <c r="D195" s="10">
        <f t="shared" ref="D195:D200" si="31">TRUNC(C195,3)</f>
        <v>0</v>
      </c>
      <c r="E195" s="3">
        <f t="shared" ref="E195:E201" si="32">LARGE($D$2:$D$201,A195)</f>
        <v>0</v>
      </c>
      <c r="J195" s="3">
        <f t="shared" ref="J195:J201" si="33">IF(C195&lt;$I$2,C195,0)</f>
        <v>0</v>
      </c>
      <c r="K195" s="3">
        <f t="shared" ref="K195:K201" si="34">IF(C195&gt;$I$3,C195,0)</f>
        <v>0</v>
      </c>
      <c r="L195" s="3">
        <f t="shared" ref="L195:L201" si="35">IF(J195=K195,J195,0)</f>
        <v>0</v>
      </c>
      <c r="M195" s="3" t="str">
        <f t="shared" ref="M195:M201" si="36">IF(L195&lt;&gt;0,L195," ")</f>
        <v xml:space="preserve"> </v>
      </c>
      <c r="O195" s="4">
        <f t="shared" si="30"/>
        <v>23.404</v>
      </c>
      <c r="P195" s="3">
        <f t="shared" ref="P195:P201" si="37">IF(O195&lt;0," ",O195)</f>
        <v>23.404</v>
      </c>
      <c r="Q195" s="3" t="str">
        <f t="shared" ref="Q195:Q200" si="38">IF(P195=$Q$1,P195," ")</f>
        <v xml:space="preserve"> </v>
      </c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U195" s="15"/>
      <c r="CV195" s="15"/>
      <c r="CW195" s="15"/>
      <c r="CX195" s="15"/>
      <c r="CY195" s="15"/>
      <c r="CZ195" s="15"/>
      <c r="DA195" s="15"/>
      <c r="DB195" s="15"/>
      <c r="DC195" s="15"/>
      <c r="DD195" s="15"/>
      <c r="DE195" s="15"/>
      <c r="DF195" s="15"/>
      <c r="DG195" s="15"/>
      <c r="DH195" s="15"/>
      <c r="DI195" s="15"/>
      <c r="DJ195" s="15"/>
      <c r="DK195" s="15"/>
      <c r="DL195" s="15"/>
      <c r="DM195" s="15"/>
      <c r="DN195" s="15"/>
      <c r="DO195" s="15"/>
      <c r="DP195" s="15"/>
    </row>
    <row r="196" spans="1:120" x14ac:dyDescent="0.45">
      <c r="A196" s="2">
        <v>195</v>
      </c>
      <c r="D196" s="10">
        <f t="shared" si="31"/>
        <v>0</v>
      </c>
      <c r="E196" s="3">
        <f t="shared" si="32"/>
        <v>0</v>
      </c>
      <c r="J196" s="3">
        <f t="shared" si="33"/>
        <v>0</v>
      </c>
      <c r="K196" s="3">
        <f t="shared" si="34"/>
        <v>0</v>
      </c>
      <c r="L196" s="3">
        <f t="shared" si="35"/>
        <v>0</v>
      </c>
      <c r="M196" s="3" t="str">
        <f t="shared" si="36"/>
        <v xml:space="preserve"> </v>
      </c>
      <c r="O196" s="4">
        <f t="shared" si="30"/>
        <v>23.404</v>
      </c>
      <c r="P196" s="3">
        <f t="shared" si="37"/>
        <v>23.404</v>
      </c>
      <c r="Q196" s="3" t="str">
        <f t="shared" si="38"/>
        <v xml:space="preserve"> </v>
      </c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  <c r="CY196" s="15"/>
      <c r="CZ196" s="15"/>
      <c r="DA196" s="15"/>
      <c r="DB196" s="15"/>
      <c r="DC196" s="15"/>
      <c r="DD196" s="15"/>
      <c r="DE196" s="15"/>
      <c r="DF196" s="15"/>
      <c r="DG196" s="15"/>
      <c r="DH196" s="15"/>
      <c r="DI196" s="15"/>
      <c r="DJ196" s="15"/>
      <c r="DK196" s="15"/>
      <c r="DL196" s="15"/>
      <c r="DM196" s="15"/>
      <c r="DN196" s="15"/>
      <c r="DO196" s="15"/>
      <c r="DP196" s="15"/>
    </row>
    <row r="197" spans="1:120" x14ac:dyDescent="0.45">
      <c r="A197" s="2">
        <v>196</v>
      </c>
      <c r="D197" s="10">
        <f t="shared" si="31"/>
        <v>0</v>
      </c>
      <c r="E197" s="3">
        <f t="shared" si="32"/>
        <v>0</v>
      </c>
      <c r="J197" s="3">
        <f t="shared" si="33"/>
        <v>0</v>
      </c>
      <c r="K197" s="3">
        <f t="shared" si="34"/>
        <v>0</v>
      </c>
      <c r="L197" s="3">
        <f t="shared" si="35"/>
        <v>0</v>
      </c>
      <c r="M197" s="3" t="str">
        <f t="shared" si="36"/>
        <v xml:space="preserve"> </v>
      </c>
      <c r="O197" s="4">
        <f t="shared" si="30"/>
        <v>23.404</v>
      </c>
      <c r="P197" s="3">
        <f t="shared" si="37"/>
        <v>23.404</v>
      </c>
      <c r="Q197" s="3" t="str">
        <f t="shared" si="38"/>
        <v xml:space="preserve"> </v>
      </c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  <c r="CY197" s="15"/>
      <c r="CZ197" s="15"/>
      <c r="DA197" s="15"/>
      <c r="DB197" s="15"/>
      <c r="DC197" s="15"/>
      <c r="DD197" s="15"/>
      <c r="DE197" s="15"/>
      <c r="DF197" s="15"/>
      <c r="DG197" s="15"/>
      <c r="DH197" s="15"/>
      <c r="DI197" s="15"/>
      <c r="DJ197" s="15"/>
      <c r="DK197" s="15"/>
      <c r="DL197" s="15"/>
      <c r="DM197" s="15"/>
      <c r="DN197" s="15"/>
      <c r="DO197" s="15"/>
      <c r="DP197" s="15"/>
    </row>
    <row r="198" spans="1:120" x14ac:dyDescent="0.45">
      <c r="A198" s="2">
        <v>197</v>
      </c>
      <c r="D198" s="10">
        <f t="shared" si="31"/>
        <v>0</v>
      </c>
      <c r="E198" s="3">
        <f t="shared" si="32"/>
        <v>0</v>
      </c>
      <c r="J198" s="3">
        <f t="shared" si="33"/>
        <v>0</v>
      </c>
      <c r="K198" s="3">
        <f t="shared" si="34"/>
        <v>0</v>
      </c>
      <c r="L198" s="3">
        <f t="shared" si="35"/>
        <v>0</v>
      </c>
      <c r="M198" s="3" t="str">
        <f t="shared" si="36"/>
        <v xml:space="preserve"> </v>
      </c>
      <c r="O198" s="4">
        <f t="shared" si="30"/>
        <v>23.404</v>
      </c>
      <c r="P198" s="3">
        <f t="shared" si="37"/>
        <v>23.404</v>
      </c>
      <c r="Q198" s="3" t="str">
        <f t="shared" si="38"/>
        <v xml:space="preserve"> </v>
      </c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  <c r="CW198" s="15"/>
      <c r="CX198" s="15"/>
      <c r="CY198" s="15"/>
      <c r="CZ198" s="15"/>
      <c r="DA198" s="15"/>
      <c r="DB198" s="15"/>
      <c r="DC198" s="15"/>
      <c r="DD198" s="15"/>
      <c r="DE198" s="15"/>
      <c r="DF198" s="15"/>
      <c r="DG198" s="15"/>
      <c r="DH198" s="15"/>
      <c r="DI198" s="15"/>
      <c r="DJ198" s="15"/>
      <c r="DK198" s="15"/>
      <c r="DL198" s="15"/>
      <c r="DM198" s="15"/>
      <c r="DN198" s="15"/>
      <c r="DO198" s="15"/>
      <c r="DP198" s="15"/>
    </row>
    <row r="199" spans="1:120" x14ac:dyDescent="0.45">
      <c r="A199" s="2">
        <v>198</v>
      </c>
      <c r="D199" s="10">
        <f t="shared" si="31"/>
        <v>0</v>
      </c>
      <c r="E199" s="3">
        <f t="shared" si="32"/>
        <v>0</v>
      </c>
      <c r="J199" s="3">
        <f t="shared" si="33"/>
        <v>0</v>
      </c>
      <c r="K199" s="3">
        <f t="shared" si="34"/>
        <v>0</v>
      </c>
      <c r="L199" s="3">
        <f t="shared" si="35"/>
        <v>0</v>
      </c>
      <c r="M199" s="3" t="str">
        <f t="shared" si="36"/>
        <v xml:space="preserve"> </v>
      </c>
      <c r="O199" s="4">
        <f t="shared" si="30"/>
        <v>23.404</v>
      </c>
      <c r="P199" s="3">
        <f t="shared" si="37"/>
        <v>23.404</v>
      </c>
      <c r="Q199" s="3" t="str">
        <f t="shared" si="38"/>
        <v xml:space="preserve"> </v>
      </c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15"/>
      <c r="CW199" s="15"/>
      <c r="CX199" s="15"/>
      <c r="CY199" s="15"/>
      <c r="CZ199" s="15"/>
      <c r="DA199" s="15"/>
      <c r="DB199" s="15"/>
      <c r="DC199" s="15"/>
      <c r="DD199" s="15"/>
      <c r="DE199" s="15"/>
      <c r="DF199" s="15"/>
      <c r="DG199" s="15"/>
      <c r="DH199" s="15"/>
      <c r="DI199" s="15"/>
      <c r="DJ199" s="15"/>
      <c r="DK199" s="15"/>
      <c r="DL199" s="15"/>
      <c r="DM199" s="15"/>
      <c r="DN199" s="15"/>
      <c r="DO199" s="15"/>
      <c r="DP199" s="15"/>
    </row>
    <row r="200" spans="1:120" x14ac:dyDescent="0.45">
      <c r="A200" s="2">
        <v>199</v>
      </c>
      <c r="D200" s="10">
        <f t="shared" si="31"/>
        <v>0</v>
      </c>
      <c r="E200" s="3">
        <f t="shared" si="32"/>
        <v>0</v>
      </c>
      <c r="J200" s="3">
        <f t="shared" si="33"/>
        <v>0</v>
      </c>
      <c r="K200" s="3">
        <f t="shared" si="34"/>
        <v>0</v>
      </c>
      <c r="L200" s="3">
        <f t="shared" si="35"/>
        <v>0</v>
      </c>
      <c r="M200" s="3" t="str">
        <f t="shared" si="36"/>
        <v xml:space="preserve"> </v>
      </c>
      <c r="O200" s="4">
        <f t="shared" si="30"/>
        <v>23.404</v>
      </c>
      <c r="P200" s="3">
        <f t="shared" si="37"/>
        <v>23.404</v>
      </c>
      <c r="Q200" s="3" t="str">
        <f t="shared" si="38"/>
        <v xml:space="preserve"> </v>
      </c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  <c r="DA200" s="15"/>
      <c r="DB200" s="15"/>
      <c r="DC200" s="15"/>
      <c r="DD200" s="15"/>
      <c r="DE200" s="15"/>
      <c r="DF200" s="15"/>
      <c r="DG200" s="15"/>
      <c r="DH200" s="15"/>
      <c r="DI200" s="15"/>
      <c r="DJ200" s="15"/>
      <c r="DK200" s="15"/>
      <c r="DL200" s="15"/>
      <c r="DM200" s="15"/>
      <c r="DN200" s="15"/>
      <c r="DO200" s="15"/>
      <c r="DP200" s="15"/>
    </row>
    <row r="201" spans="1:120" x14ac:dyDescent="0.45">
      <c r="A201" s="2">
        <v>200</v>
      </c>
      <c r="D201" s="10">
        <f>TRUNC(C201,3)</f>
        <v>0</v>
      </c>
      <c r="E201" s="3">
        <f t="shared" si="32"/>
        <v>0</v>
      </c>
      <c r="J201" s="3">
        <f t="shared" si="33"/>
        <v>0</v>
      </c>
      <c r="K201" s="3">
        <f t="shared" si="34"/>
        <v>0</v>
      </c>
      <c r="L201" s="3">
        <f t="shared" si="35"/>
        <v>0</v>
      </c>
      <c r="M201" s="3" t="str">
        <f t="shared" si="36"/>
        <v xml:space="preserve"> </v>
      </c>
      <c r="O201" s="4">
        <f t="shared" si="30"/>
        <v>23.404</v>
      </c>
      <c r="P201" s="3">
        <f t="shared" si="37"/>
        <v>23.404</v>
      </c>
      <c r="Q201" s="3" t="str">
        <f>IF(P201=$Q$1,P201," ")</f>
        <v xml:space="preserve"> </v>
      </c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  <c r="DA201" s="15"/>
      <c r="DB201" s="15"/>
      <c r="DC201" s="15"/>
      <c r="DD201" s="15"/>
      <c r="DE201" s="15"/>
      <c r="DF201" s="15"/>
      <c r="DG201" s="15"/>
      <c r="DH201" s="15"/>
      <c r="DI201" s="15"/>
      <c r="DJ201" s="15"/>
      <c r="DK201" s="15"/>
      <c r="DL201" s="15"/>
      <c r="DM201" s="15"/>
      <c r="DN201" s="15"/>
      <c r="DO201" s="15"/>
      <c r="DP201" s="15"/>
    </row>
    <row r="202" spans="1:120" x14ac:dyDescent="0.45">
      <c r="A202" s="16"/>
      <c r="B202" s="17"/>
      <c r="C202" s="18"/>
      <c r="D202" s="18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15"/>
      <c r="CV202" s="15"/>
      <c r="CW202" s="15"/>
      <c r="CX202" s="15"/>
      <c r="CY202" s="15"/>
      <c r="CZ202" s="15"/>
      <c r="DA202" s="15"/>
      <c r="DB202" s="15"/>
      <c r="DC202" s="15"/>
      <c r="DD202" s="15"/>
      <c r="DE202" s="15"/>
      <c r="DF202" s="15"/>
      <c r="DG202" s="15"/>
      <c r="DH202" s="15"/>
      <c r="DI202" s="15"/>
      <c r="DJ202" s="15"/>
      <c r="DK202" s="15"/>
      <c r="DL202" s="15"/>
      <c r="DM202" s="15"/>
      <c r="DN202" s="15"/>
      <c r="DO202" s="15"/>
      <c r="DP202" s="15"/>
    </row>
    <row r="203" spans="1:120" x14ac:dyDescent="0.45">
      <c r="A203" s="16"/>
      <c r="B203" s="17"/>
      <c r="C203" s="18"/>
      <c r="D203" s="18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5"/>
      <c r="CU203" s="15"/>
      <c r="CV203" s="15"/>
      <c r="CW203" s="15"/>
      <c r="CX203" s="15"/>
      <c r="CY203" s="15"/>
      <c r="CZ203" s="15"/>
      <c r="DA203" s="15"/>
      <c r="DB203" s="15"/>
      <c r="DC203" s="15"/>
      <c r="DD203" s="15"/>
      <c r="DE203" s="15"/>
      <c r="DF203" s="15"/>
      <c r="DG203" s="15"/>
      <c r="DH203" s="15"/>
      <c r="DI203" s="15"/>
      <c r="DJ203" s="15"/>
      <c r="DK203" s="15"/>
      <c r="DL203" s="15"/>
      <c r="DM203" s="15"/>
      <c r="DN203" s="15"/>
      <c r="DO203" s="15"/>
      <c r="DP203" s="15"/>
    </row>
    <row r="204" spans="1:120" x14ac:dyDescent="0.45">
      <c r="A204" s="16"/>
      <c r="B204" s="17"/>
      <c r="C204" s="18"/>
      <c r="D204" s="18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15"/>
      <c r="DA204" s="15"/>
      <c r="DB204" s="15"/>
      <c r="DC204" s="15"/>
      <c r="DD204" s="15"/>
      <c r="DE204" s="15"/>
      <c r="DF204" s="15"/>
      <c r="DG204" s="15"/>
      <c r="DH204" s="15"/>
      <c r="DI204" s="15"/>
      <c r="DJ204" s="15"/>
      <c r="DK204" s="15"/>
      <c r="DL204" s="15"/>
      <c r="DM204" s="15"/>
      <c r="DN204" s="15"/>
      <c r="DO204" s="15"/>
      <c r="DP204" s="15"/>
    </row>
    <row r="205" spans="1:120" x14ac:dyDescent="0.45">
      <c r="A205" s="16"/>
      <c r="B205" s="17"/>
      <c r="C205" s="18"/>
      <c r="D205" s="18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  <c r="CY205" s="15"/>
      <c r="CZ205" s="15"/>
      <c r="DA205" s="15"/>
      <c r="DB205" s="15"/>
      <c r="DC205" s="15"/>
      <c r="DD205" s="15"/>
      <c r="DE205" s="15"/>
      <c r="DF205" s="15"/>
      <c r="DG205" s="15"/>
      <c r="DH205" s="15"/>
      <c r="DI205" s="15"/>
      <c r="DJ205" s="15"/>
      <c r="DK205" s="15"/>
      <c r="DL205" s="15"/>
      <c r="DM205" s="15"/>
      <c r="DN205" s="15"/>
      <c r="DO205" s="15"/>
      <c r="DP205" s="15"/>
    </row>
    <row r="206" spans="1:120" x14ac:dyDescent="0.45">
      <c r="A206" s="16"/>
      <c r="B206" s="17"/>
      <c r="C206" s="18"/>
      <c r="D206" s="18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5"/>
      <c r="DE206" s="15"/>
      <c r="DF206" s="15"/>
      <c r="DG206" s="15"/>
      <c r="DH206" s="15"/>
      <c r="DI206" s="15"/>
      <c r="DJ206" s="15"/>
      <c r="DK206" s="15"/>
      <c r="DL206" s="15"/>
      <c r="DM206" s="15"/>
      <c r="DN206" s="15"/>
      <c r="DO206" s="15"/>
      <c r="DP206" s="15"/>
    </row>
    <row r="207" spans="1:120" x14ac:dyDescent="0.45">
      <c r="A207" s="16"/>
      <c r="B207" s="17"/>
      <c r="C207" s="18"/>
      <c r="D207" s="18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5"/>
      <c r="CQ207" s="15"/>
      <c r="CR207" s="15"/>
      <c r="CS207" s="15"/>
      <c r="CT207" s="15"/>
      <c r="CU207" s="15"/>
      <c r="CV207" s="15"/>
      <c r="CW207" s="15"/>
      <c r="CX207" s="15"/>
      <c r="CY207" s="15"/>
      <c r="CZ207" s="15"/>
      <c r="DA207" s="15"/>
      <c r="DB207" s="15"/>
      <c r="DC207" s="15"/>
      <c r="DD207" s="15"/>
      <c r="DE207" s="15"/>
      <c r="DF207" s="15"/>
      <c r="DG207" s="15"/>
      <c r="DH207" s="15"/>
      <c r="DI207" s="15"/>
      <c r="DJ207" s="15"/>
      <c r="DK207" s="15"/>
      <c r="DL207" s="15"/>
      <c r="DM207" s="15"/>
      <c r="DN207" s="15"/>
      <c r="DO207" s="15"/>
      <c r="DP207" s="15"/>
    </row>
    <row r="208" spans="1:120" x14ac:dyDescent="0.45">
      <c r="A208" s="16"/>
      <c r="B208" s="17"/>
      <c r="C208" s="18"/>
      <c r="D208" s="18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15"/>
      <c r="CQ208" s="15"/>
      <c r="CR208" s="15"/>
      <c r="CS208" s="15"/>
      <c r="CT208" s="15"/>
      <c r="CU208" s="15"/>
      <c r="CV208" s="15"/>
      <c r="CW208" s="15"/>
      <c r="CX208" s="15"/>
      <c r="CY208" s="15"/>
      <c r="CZ208" s="15"/>
      <c r="DA208" s="15"/>
      <c r="DB208" s="15"/>
      <c r="DC208" s="15"/>
      <c r="DD208" s="15"/>
      <c r="DE208" s="15"/>
      <c r="DF208" s="15"/>
      <c r="DG208" s="15"/>
      <c r="DH208" s="15"/>
      <c r="DI208" s="15"/>
      <c r="DJ208" s="15"/>
      <c r="DK208" s="15"/>
      <c r="DL208" s="15"/>
      <c r="DM208" s="15"/>
      <c r="DN208" s="15"/>
      <c r="DO208" s="15"/>
      <c r="DP208" s="15"/>
    </row>
    <row r="209" spans="1:120" x14ac:dyDescent="0.45">
      <c r="A209" s="16"/>
      <c r="B209" s="17"/>
      <c r="C209" s="18"/>
      <c r="D209" s="18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15"/>
      <c r="CR209" s="15"/>
      <c r="CS209" s="15"/>
      <c r="CT209" s="15"/>
      <c r="CU209" s="15"/>
      <c r="CV209" s="15"/>
      <c r="CW209" s="15"/>
      <c r="CX209" s="15"/>
      <c r="CY209" s="15"/>
      <c r="CZ209" s="15"/>
      <c r="DA209" s="15"/>
      <c r="DB209" s="15"/>
      <c r="DC209" s="15"/>
      <c r="DD209" s="15"/>
      <c r="DE209" s="15"/>
      <c r="DF209" s="15"/>
      <c r="DG209" s="15"/>
      <c r="DH209" s="15"/>
      <c r="DI209" s="15"/>
      <c r="DJ209" s="15"/>
      <c r="DK209" s="15"/>
      <c r="DL209" s="15"/>
      <c r="DM209" s="15"/>
      <c r="DN209" s="15"/>
      <c r="DO209" s="15"/>
      <c r="DP209" s="15"/>
    </row>
    <row r="210" spans="1:120" x14ac:dyDescent="0.45">
      <c r="A210" s="16"/>
      <c r="B210" s="17"/>
      <c r="C210" s="18"/>
      <c r="D210" s="18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15"/>
      <c r="CQ210" s="15"/>
      <c r="CR210" s="15"/>
      <c r="CS210" s="15"/>
      <c r="CT210" s="15"/>
      <c r="CU210" s="15"/>
      <c r="CV210" s="15"/>
      <c r="CW210" s="15"/>
      <c r="CX210" s="15"/>
      <c r="CY210" s="15"/>
      <c r="CZ210" s="15"/>
      <c r="DA210" s="15"/>
      <c r="DB210" s="15"/>
      <c r="DC210" s="15"/>
      <c r="DD210" s="15"/>
      <c r="DE210" s="15"/>
      <c r="DF210" s="15"/>
      <c r="DG210" s="15"/>
      <c r="DH210" s="15"/>
      <c r="DI210" s="15"/>
      <c r="DJ210" s="15"/>
      <c r="DK210" s="15"/>
      <c r="DL210" s="15"/>
      <c r="DM210" s="15"/>
      <c r="DN210" s="15"/>
      <c r="DO210" s="15"/>
      <c r="DP210" s="15"/>
    </row>
    <row r="211" spans="1:120" x14ac:dyDescent="0.45">
      <c r="A211" s="16"/>
      <c r="B211" s="17"/>
      <c r="C211" s="18"/>
      <c r="D211" s="18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  <c r="CR211" s="15"/>
      <c r="CS211" s="15"/>
      <c r="CT211" s="15"/>
      <c r="CU211" s="15"/>
      <c r="CV211" s="15"/>
      <c r="CW211" s="15"/>
      <c r="CX211" s="15"/>
      <c r="CY211" s="15"/>
      <c r="CZ211" s="15"/>
      <c r="DA211" s="15"/>
      <c r="DB211" s="15"/>
      <c r="DC211" s="15"/>
      <c r="DD211" s="15"/>
      <c r="DE211" s="15"/>
      <c r="DF211" s="15"/>
      <c r="DG211" s="15"/>
      <c r="DH211" s="15"/>
      <c r="DI211" s="15"/>
      <c r="DJ211" s="15"/>
      <c r="DK211" s="15"/>
      <c r="DL211" s="15"/>
      <c r="DM211" s="15"/>
      <c r="DN211" s="15"/>
      <c r="DO211" s="15"/>
      <c r="DP211" s="15"/>
    </row>
    <row r="212" spans="1:120" x14ac:dyDescent="0.45">
      <c r="A212" s="16"/>
      <c r="B212" s="17"/>
      <c r="C212" s="18"/>
      <c r="D212" s="18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15"/>
      <c r="CR212" s="15"/>
      <c r="CS212" s="15"/>
      <c r="CT212" s="15"/>
      <c r="CU212" s="15"/>
      <c r="CV212" s="15"/>
      <c r="CW212" s="15"/>
      <c r="CX212" s="15"/>
      <c r="CY212" s="15"/>
      <c r="CZ212" s="15"/>
      <c r="DA212" s="15"/>
      <c r="DB212" s="15"/>
      <c r="DC212" s="15"/>
      <c r="DD212" s="15"/>
      <c r="DE212" s="15"/>
      <c r="DF212" s="15"/>
      <c r="DG212" s="15"/>
      <c r="DH212" s="15"/>
      <c r="DI212" s="15"/>
      <c r="DJ212" s="15"/>
      <c r="DK212" s="15"/>
      <c r="DL212" s="15"/>
      <c r="DM212" s="15"/>
      <c r="DN212" s="15"/>
      <c r="DO212" s="15"/>
      <c r="DP212" s="15"/>
    </row>
    <row r="213" spans="1:120" x14ac:dyDescent="0.45">
      <c r="A213" s="16"/>
      <c r="B213" s="17"/>
      <c r="C213" s="18"/>
      <c r="D213" s="18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5"/>
      <c r="CQ213" s="15"/>
      <c r="CR213" s="15"/>
      <c r="CS213" s="15"/>
      <c r="CT213" s="15"/>
      <c r="CU213" s="15"/>
      <c r="CV213" s="15"/>
      <c r="CW213" s="15"/>
      <c r="CX213" s="15"/>
      <c r="CY213" s="15"/>
      <c r="CZ213" s="15"/>
      <c r="DA213" s="15"/>
      <c r="DB213" s="15"/>
      <c r="DC213" s="15"/>
      <c r="DD213" s="15"/>
      <c r="DE213" s="15"/>
      <c r="DF213" s="15"/>
      <c r="DG213" s="15"/>
      <c r="DH213" s="15"/>
      <c r="DI213" s="15"/>
      <c r="DJ213" s="15"/>
      <c r="DK213" s="15"/>
      <c r="DL213" s="15"/>
      <c r="DM213" s="15"/>
      <c r="DN213" s="15"/>
      <c r="DO213" s="15"/>
      <c r="DP213" s="15"/>
    </row>
    <row r="214" spans="1:120" x14ac:dyDescent="0.45">
      <c r="A214" s="16"/>
      <c r="B214" s="17"/>
      <c r="C214" s="18"/>
      <c r="D214" s="18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15"/>
      <c r="CQ214" s="15"/>
      <c r="CR214" s="15"/>
      <c r="CS214" s="15"/>
      <c r="CT214" s="15"/>
      <c r="CU214" s="15"/>
      <c r="CV214" s="15"/>
      <c r="CW214" s="15"/>
      <c r="CX214" s="15"/>
      <c r="CY214" s="15"/>
      <c r="CZ214" s="15"/>
      <c r="DA214" s="15"/>
      <c r="DB214" s="15"/>
      <c r="DC214" s="15"/>
      <c r="DD214" s="15"/>
      <c r="DE214" s="15"/>
      <c r="DF214" s="15"/>
      <c r="DG214" s="15"/>
      <c r="DH214" s="15"/>
      <c r="DI214" s="15"/>
      <c r="DJ214" s="15"/>
      <c r="DK214" s="15"/>
      <c r="DL214" s="15"/>
      <c r="DM214" s="15"/>
      <c r="DN214" s="15"/>
      <c r="DO214" s="15"/>
      <c r="DP214" s="15"/>
    </row>
    <row r="215" spans="1:120" x14ac:dyDescent="0.45">
      <c r="A215" s="16"/>
      <c r="B215" s="17"/>
      <c r="C215" s="18"/>
      <c r="D215" s="18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  <c r="CR215" s="15"/>
      <c r="CS215" s="15"/>
      <c r="CT215" s="15"/>
      <c r="CU215" s="15"/>
      <c r="CV215" s="15"/>
      <c r="CW215" s="15"/>
      <c r="CX215" s="15"/>
      <c r="CY215" s="15"/>
      <c r="CZ215" s="15"/>
      <c r="DA215" s="15"/>
      <c r="DB215" s="15"/>
      <c r="DC215" s="15"/>
      <c r="DD215" s="15"/>
      <c r="DE215" s="15"/>
      <c r="DF215" s="15"/>
      <c r="DG215" s="15"/>
      <c r="DH215" s="15"/>
      <c r="DI215" s="15"/>
      <c r="DJ215" s="15"/>
      <c r="DK215" s="15"/>
      <c r="DL215" s="15"/>
      <c r="DM215" s="15"/>
      <c r="DN215" s="15"/>
      <c r="DO215" s="15"/>
      <c r="DP215" s="15"/>
    </row>
    <row r="216" spans="1:120" x14ac:dyDescent="0.45">
      <c r="A216" s="16"/>
      <c r="B216" s="17"/>
      <c r="C216" s="18"/>
      <c r="D216" s="18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5"/>
      <c r="CS216" s="15"/>
      <c r="CT216" s="15"/>
      <c r="CU216" s="15"/>
      <c r="CV216" s="15"/>
      <c r="CW216" s="15"/>
      <c r="CX216" s="15"/>
      <c r="CY216" s="15"/>
      <c r="CZ216" s="15"/>
      <c r="DA216" s="15"/>
      <c r="DB216" s="15"/>
      <c r="DC216" s="15"/>
      <c r="DD216" s="15"/>
      <c r="DE216" s="15"/>
      <c r="DF216" s="15"/>
      <c r="DG216" s="15"/>
      <c r="DH216" s="15"/>
      <c r="DI216" s="15"/>
      <c r="DJ216" s="15"/>
      <c r="DK216" s="15"/>
      <c r="DL216" s="15"/>
      <c r="DM216" s="15"/>
      <c r="DN216" s="15"/>
      <c r="DO216" s="15"/>
      <c r="DP216" s="15"/>
    </row>
    <row r="217" spans="1:120" x14ac:dyDescent="0.45">
      <c r="A217" s="16"/>
      <c r="B217" s="17"/>
      <c r="C217" s="18"/>
      <c r="D217" s="18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15"/>
      <c r="CQ217" s="15"/>
      <c r="CR217" s="15"/>
      <c r="CS217" s="15"/>
      <c r="CT217" s="15"/>
      <c r="CU217" s="15"/>
      <c r="CV217" s="15"/>
      <c r="CW217" s="15"/>
      <c r="CX217" s="15"/>
      <c r="CY217" s="15"/>
      <c r="CZ217" s="15"/>
      <c r="DA217" s="15"/>
      <c r="DB217" s="15"/>
      <c r="DC217" s="15"/>
      <c r="DD217" s="15"/>
      <c r="DE217" s="15"/>
      <c r="DF217" s="15"/>
      <c r="DG217" s="15"/>
      <c r="DH217" s="15"/>
      <c r="DI217" s="15"/>
      <c r="DJ217" s="15"/>
      <c r="DK217" s="15"/>
      <c r="DL217" s="15"/>
      <c r="DM217" s="15"/>
      <c r="DN217" s="15"/>
      <c r="DO217" s="15"/>
      <c r="DP217" s="15"/>
    </row>
    <row r="218" spans="1:120" x14ac:dyDescent="0.45">
      <c r="A218" s="16"/>
      <c r="B218" s="17"/>
      <c r="C218" s="18"/>
      <c r="D218" s="18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5"/>
      <c r="CQ218" s="15"/>
      <c r="CR218" s="15"/>
      <c r="CS218" s="15"/>
      <c r="CT218" s="15"/>
      <c r="CU218" s="15"/>
      <c r="CV218" s="15"/>
      <c r="CW218" s="15"/>
      <c r="CX218" s="15"/>
      <c r="CY218" s="15"/>
      <c r="CZ218" s="15"/>
      <c r="DA218" s="15"/>
      <c r="DB218" s="15"/>
      <c r="DC218" s="15"/>
      <c r="DD218" s="15"/>
      <c r="DE218" s="15"/>
      <c r="DF218" s="15"/>
      <c r="DG218" s="15"/>
      <c r="DH218" s="15"/>
      <c r="DI218" s="15"/>
      <c r="DJ218" s="15"/>
      <c r="DK218" s="15"/>
      <c r="DL218" s="15"/>
      <c r="DM218" s="15"/>
      <c r="DN218" s="15"/>
      <c r="DO218" s="15"/>
      <c r="DP218" s="15"/>
    </row>
    <row r="219" spans="1:120" x14ac:dyDescent="0.45">
      <c r="A219" s="16"/>
      <c r="B219" s="17"/>
      <c r="C219" s="18"/>
      <c r="D219" s="18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15"/>
      <c r="CQ219" s="15"/>
      <c r="CR219" s="15"/>
      <c r="CS219" s="15"/>
      <c r="CT219" s="15"/>
      <c r="CU219" s="15"/>
      <c r="CV219" s="15"/>
      <c r="CW219" s="15"/>
      <c r="CX219" s="15"/>
      <c r="CY219" s="15"/>
      <c r="CZ219" s="15"/>
      <c r="DA219" s="15"/>
      <c r="DB219" s="15"/>
      <c r="DC219" s="15"/>
      <c r="DD219" s="15"/>
      <c r="DE219" s="15"/>
      <c r="DF219" s="15"/>
      <c r="DG219" s="15"/>
      <c r="DH219" s="15"/>
      <c r="DI219" s="15"/>
      <c r="DJ219" s="15"/>
      <c r="DK219" s="15"/>
      <c r="DL219" s="15"/>
      <c r="DM219" s="15"/>
      <c r="DN219" s="15"/>
      <c r="DO219" s="15"/>
      <c r="DP219" s="15"/>
    </row>
    <row r="220" spans="1:120" x14ac:dyDescent="0.45">
      <c r="A220" s="16"/>
      <c r="B220" s="17"/>
      <c r="C220" s="18"/>
      <c r="D220" s="18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15"/>
      <c r="CQ220" s="15"/>
      <c r="CR220" s="15"/>
      <c r="CS220" s="15"/>
      <c r="CT220" s="15"/>
      <c r="CU220" s="15"/>
      <c r="CV220" s="15"/>
      <c r="CW220" s="15"/>
      <c r="CX220" s="15"/>
      <c r="CY220" s="15"/>
      <c r="CZ220" s="15"/>
      <c r="DA220" s="15"/>
      <c r="DB220" s="15"/>
      <c r="DC220" s="15"/>
      <c r="DD220" s="15"/>
      <c r="DE220" s="15"/>
      <c r="DF220" s="15"/>
      <c r="DG220" s="15"/>
      <c r="DH220" s="15"/>
      <c r="DI220" s="15"/>
      <c r="DJ220" s="15"/>
      <c r="DK220" s="15"/>
      <c r="DL220" s="15"/>
      <c r="DM220" s="15"/>
      <c r="DN220" s="15"/>
      <c r="DO220" s="15"/>
      <c r="DP220" s="15"/>
    </row>
    <row r="221" spans="1:120" x14ac:dyDescent="0.45">
      <c r="A221" s="16"/>
      <c r="B221" s="17"/>
      <c r="C221" s="18"/>
      <c r="D221" s="18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  <c r="CH221" s="15"/>
      <c r="CI221" s="15"/>
      <c r="CJ221" s="15"/>
      <c r="CK221" s="15"/>
      <c r="CL221" s="15"/>
      <c r="CM221" s="15"/>
      <c r="CN221" s="15"/>
      <c r="CO221" s="15"/>
      <c r="CP221" s="15"/>
      <c r="CQ221" s="15"/>
      <c r="CR221" s="15"/>
      <c r="CS221" s="15"/>
      <c r="CT221" s="15"/>
      <c r="CU221" s="15"/>
      <c r="CV221" s="15"/>
      <c r="CW221" s="15"/>
      <c r="CX221" s="15"/>
      <c r="CY221" s="15"/>
      <c r="CZ221" s="15"/>
      <c r="DA221" s="15"/>
      <c r="DB221" s="15"/>
      <c r="DC221" s="15"/>
      <c r="DD221" s="15"/>
      <c r="DE221" s="15"/>
      <c r="DF221" s="15"/>
      <c r="DG221" s="15"/>
      <c r="DH221" s="15"/>
      <c r="DI221" s="15"/>
      <c r="DJ221" s="15"/>
      <c r="DK221" s="15"/>
      <c r="DL221" s="15"/>
      <c r="DM221" s="15"/>
      <c r="DN221" s="15"/>
      <c r="DO221" s="15"/>
      <c r="DP221" s="15"/>
    </row>
    <row r="222" spans="1:120" x14ac:dyDescent="0.45">
      <c r="A222" s="16"/>
      <c r="B222" s="17"/>
      <c r="C222" s="18"/>
      <c r="D222" s="18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  <c r="CH222" s="15"/>
      <c r="CI222" s="15"/>
      <c r="CJ222" s="15"/>
      <c r="CK222" s="15"/>
      <c r="CL222" s="15"/>
      <c r="CM222" s="15"/>
      <c r="CN222" s="15"/>
      <c r="CO222" s="15"/>
      <c r="CP222" s="15"/>
      <c r="CQ222" s="15"/>
      <c r="CR222" s="15"/>
      <c r="CS222" s="15"/>
      <c r="CT222" s="15"/>
      <c r="CU222" s="15"/>
      <c r="CV222" s="15"/>
      <c r="CW222" s="15"/>
      <c r="CX222" s="15"/>
      <c r="CY222" s="15"/>
      <c r="CZ222" s="15"/>
      <c r="DA222" s="15"/>
      <c r="DB222" s="15"/>
      <c r="DC222" s="15"/>
      <c r="DD222" s="15"/>
      <c r="DE222" s="15"/>
      <c r="DF222" s="15"/>
      <c r="DG222" s="15"/>
      <c r="DH222" s="15"/>
      <c r="DI222" s="15"/>
      <c r="DJ222" s="15"/>
      <c r="DK222" s="15"/>
      <c r="DL222" s="15"/>
      <c r="DM222" s="15"/>
      <c r="DN222" s="15"/>
      <c r="DO222" s="15"/>
      <c r="DP222" s="15"/>
    </row>
    <row r="223" spans="1:120" x14ac:dyDescent="0.45">
      <c r="A223" s="16"/>
      <c r="B223" s="17"/>
      <c r="C223" s="18"/>
      <c r="D223" s="18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  <c r="CH223" s="15"/>
      <c r="CI223" s="15"/>
      <c r="CJ223" s="15"/>
      <c r="CK223" s="15"/>
      <c r="CL223" s="15"/>
      <c r="CM223" s="15"/>
      <c r="CN223" s="15"/>
      <c r="CO223" s="15"/>
      <c r="CP223" s="15"/>
      <c r="CQ223" s="15"/>
      <c r="CR223" s="15"/>
      <c r="CS223" s="15"/>
      <c r="CT223" s="15"/>
      <c r="CU223" s="15"/>
      <c r="CV223" s="15"/>
      <c r="CW223" s="15"/>
      <c r="CX223" s="15"/>
      <c r="CY223" s="15"/>
      <c r="CZ223" s="15"/>
      <c r="DA223" s="15"/>
      <c r="DB223" s="15"/>
      <c r="DC223" s="15"/>
      <c r="DD223" s="15"/>
      <c r="DE223" s="15"/>
      <c r="DF223" s="15"/>
      <c r="DG223" s="15"/>
      <c r="DH223" s="15"/>
      <c r="DI223" s="15"/>
      <c r="DJ223" s="15"/>
      <c r="DK223" s="15"/>
      <c r="DL223" s="15"/>
      <c r="DM223" s="15"/>
      <c r="DN223" s="15"/>
      <c r="DO223" s="15"/>
      <c r="DP223" s="15"/>
    </row>
    <row r="224" spans="1:120" x14ac:dyDescent="0.45">
      <c r="A224" s="16"/>
      <c r="B224" s="17"/>
      <c r="C224" s="18"/>
      <c r="D224" s="18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  <c r="CH224" s="15"/>
      <c r="CI224" s="15"/>
      <c r="CJ224" s="15"/>
      <c r="CK224" s="15"/>
      <c r="CL224" s="15"/>
      <c r="CM224" s="15"/>
      <c r="CN224" s="15"/>
      <c r="CO224" s="15"/>
      <c r="CP224" s="15"/>
      <c r="CQ224" s="15"/>
      <c r="CR224" s="15"/>
      <c r="CS224" s="15"/>
      <c r="CT224" s="15"/>
      <c r="CU224" s="15"/>
      <c r="CV224" s="15"/>
      <c r="CW224" s="15"/>
      <c r="CX224" s="15"/>
      <c r="CY224" s="15"/>
      <c r="CZ224" s="15"/>
      <c r="DA224" s="15"/>
      <c r="DB224" s="15"/>
      <c r="DC224" s="15"/>
      <c r="DD224" s="15"/>
      <c r="DE224" s="15"/>
      <c r="DF224" s="15"/>
      <c r="DG224" s="15"/>
      <c r="DH224" s="15"/>
      <c r="DI224" s="15"/>
      <c r="DJ224" s="15"/>
      <c r="DK224" s="15"/>
      <c r="DL224" s="15"/>
      <c r="DM224" s="15"/>
      <c r="DN224" s="15"/>
      <c r="DO224" s="15"/>
      <c r="DP224" s="15"/>
    </row>
    <row r="225" spans="1:120" x14ac:dyDescent="0.45">
      <c r="A225" s="16"/>
      <c r="B225" s="17"/>
      <c r="C225" s="18"/>
      <c r="D225" s="18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  <c r="CH225" s="15"/>
      <c r="CI225" s="15"/>
      <c r="CJ225" s="15"/>
      <c r="CK225" s="15"/>
      <c r="CL225" s="15"/>
      <c r="CM225" s="15"/>
      <c r="CN225" s="15"/>
      <c r="CO225" s="15"/>
      <c r="CP225" s="15"/>
      <c r="CQ225" s="15"/>
      <c r="CR225" s="15"/>
      <c r="CS225" s="15"/>
      <c r="CT225" s="15"/>
      <c r="CU225" s="15"/>
      <c r="CV225" s="15"/>
      <c r="CW225" s="15"/>
      <c r="CX225" s="15"/>
      <c r="CY225" s="15"/>
      <c r="CZ225" s="15"/>
      <c r="DA225" s="15"/>
      <c r="DB225" s="15"/>
      <c r="DC225" s="15"/>
      <c r="DD225" s="15"/>
      <c r="DE225" s="15"/>
      <c r="DF225" s="15"/>
      <c r="DG225" s="15"/>
      <c r="DH225" s="15"/>
      <c r="DI225" s="15"/>
      <c r="DJ225" s="15"/>
      <c r="DK225" s="15"/>
      <c r="DL225" s="15"/>
      <c r="DM225" s="15"/>
      <c r="DN225" s="15"/>
      <c r="DO225" s="15"/>
      <c r="DP225" s="15"/>
    </row>
    <row r="226" spans="1:120" x14ac:dyDescent="0.45">
      <c r="A226" s="16"/>
      <c r="B226" s="17"/>
      <c r="C226" s="18"/>
      <c r="D226" s="18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  <c r="CH226" s="15"/>
      <c r="CI226" s="15"/>
      <c r="CJ226" s="15"/>
      <c r="CK226" s="15"/>
      <c r="CL226" s="15"/>
      <c r="CM226" s="15"/>
      <c r="CN226" s="15"/>
      <c r="CO226" s="15"/>
      <c r="CP226" s="15"/>
      <c r="CQ226" s="15"/>
      <c r="CR226" s="15"/>
      <c r="CS226" s="15"/>
      <c r="CT226" s="15"/>
      <c r="CU226" s="15"/>
      <c r="CV226" s="15"/>
      <c r="CW226" s="15"/>
      <c r="CX226" s="15"/>
      <c r="CY226" s="15"/>
      <c r="CZ226" s="15"/>
      <c r="DA226" s="15"/>
      <c r="DB226" s="15"/>
      <c r="DC226" s="15"/>
      <c r="DD226" s="15"/>
      <c r="DE226" s="15"/>
      <c r="DF226" s="15"/>
      <c r="DG226" s="15"/>
      <c r="DH226" s="15"/>
      <c r="DI226" s="15"/>
      <c r="DJ226" s="15"/>
      <c r="DK226" s="15"/>
      <c r="DL226" s="15"/>
      <c r="DM226" s="15"/>
      <c r="DN226" s="15"/>
      <c r="DO226" s="15"/>
      <c r="DP226" s="15"/>
    </row>
    <row r="227" spans="1:120" x14ac:dyDescent="0.45">
      <c r="A227" s="16"/>
      <c r="B227" s="17"/>
      <c r="C227" s="18"/>
      <c r="D227" s="18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  <c r="CH227" s="15"/>
      <c r="CI227" s="15"/>
      <c r="CJ227" s="15"/>
      <c r="CK227" s="15"/>
      <c r="CL227" s="15"/>
      <c r="CM227" s="15"/>
      <c r="CN227" s="15"/>
      <c r="CO227" s="15"/>
      <c r="CP227" s="15"/>
      <c r="CQ227" s="15"/>
      <c r="CR227" s="15"/>
      <c r="CS227" s="15"/>
      <c r="CT227" s="15"/>
      <c r="CU227" s="15"/>
      <c r="CV227" s="15"/>
      <c r="CW227" s="15"/>
      <c r="CX227" s="15"/>
      <c r="CY227" s="15"/>
      <c r="CZ227" s="15"/>
      <c r="DA227" s="15"/>
      <c r="DB227" s="15"/>
      <c r="DC227" s="15"/>
      <c r="DD227" s="15"/>
      <c r="DE227" s="15"/>
      <c r="DF227" s="15"/>
      <c r="DG227" s="15"/>
      <c r="DH227" s="15"/>
      <c r="DI227" s="15"/>
      <c r="DJ227" s="15"/>
      <c r="DK227" s="15"/>
      <c r="DL227" s="15"/>
      <c r="DM227" s="15"/>
      <c r="DN227" s="15"/>
      <c r="DO227" s="15"/>
      <c r="DP227" s="15"/>
    </row>
    <row r="228" spans="1:120" x14ac:dyDescent="0.45">
      <c r="A228" s="16"/>
      <c r="B228" s="17"/>
      <c r="C228" s="18"/>
      <c r="D228" s="18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  <c r="CH228" s="15"/>
      <c r="CI228" s="15"/>
      <c r="CJ228" s="15"/>
      <c r="CK228" s="15"/>
      <c r="CL228" s="15"/>
      <c r="CM228" s="15"/>
      <c r="CN228" s="15"/>
      <c r="CO228" s="15"/>
      <c r="CP228" s="15"/>
      <c r="CQ228" s="15"/>
      <c r="CR228" s="15"/>
      <c r="CS228" s="15"/>
      <c r="CT228" s="15"/>
      <c r="CU228" s="15"/>
      <c r="CV228" s="15"/>
      <c r="CW228" s="15"/>
      <c r="CX228" s="15"/>
      <c r="CY228" s="15"/>
      <c r="CZ228" s="15"/>
      <c r="DA228" s="15"/>
      <c r="DB228" s="15"/>
      <c r="DC228" s="15"/>
      <c r="DD228" s="15"/>
      <c r="DE228" s="15"/>
      <c r="DF228" s="15"/>
      <c r="DG228" s="15"/>
      <c r="DH228" s="15"/>
      <c r="DI228" s="15"/>
      <c r="DJ228" s="15"/>
      <c r="DK228" s="15"/>
      <c r="DL228" s="15"/>
      <c r="DM228" s="15"/>
      <c r="DN228" s="15"/>
      <c r="DO228" s="15"/>
      <c r="DP228" s="15"/>
    </row>
    <row r="229" spans="1:120" x14ac:dyDescent="0.45">
      <c r="A229" s="16"/>
      <c r="B229" s="17"/>
      <c r="C229" s="18"/>
      <c r="D229" s="18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  <c r="CG229" s="15"/>
      <c r="CH229" s="15"/>
      <c r="CI229" s="15"/>
      <c r="CJ229" s="15"/>
      <c r="CK229" s="15"/>
      <c r="CL229" s="15"/>
      <c r="CM229" s="15"/>
      <c r="CN229" s="15"/>
      <c r="CO229" s="15"/>
      <c r="CP229" s="15"/>
      <c r="CQ229" s="15"/>
      <c r="CR229" s="15"/>
      <c r="CS229" s="15"/>
      <c r="CT229" s="15"/>
      <c r="CU229" s="15"/>
      <c r="CV229" s="15"/>
      <c r="CW229" s="15"/>
      <c r="CX229" s="15"/>
      <c r="CY229" s="15"/>
      <c r="CZ229" s="15"/>
      <c r="DA229" s="15"/>
      <c r="DB229" s="15"/>
      <c r="DC229" s="15"/>
      <c r="DD229" s="15"/>
      <c r="DE229" s="15"/>
      <c r="DF229" s="15"/>
      <c r="DG229" s="15"/>
      <c r="DH229" s="15"/>
      <c r="DI229" s="15"/>
      <c r="DJ229" s="15"/>
      <c r="DK229" s="15"/>
      <c r="DL229" s="15"/>
      <c r="DM229" s="15"/>
      <c r="DN229" s="15"/>
      <c r="DO229" s="15"/>
      <c r="DP229" s="15"/>
    </row>
    <row r="230" spans="1:120" x14ac:dyDescent="0.45">
      <c r="A230" s="16"/>
      <c r="B230" s="17"/>
      <c r="C230" s="18"/>
      <c r="D230" s="18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  <c r="CG230" s="15"/>
      <c r="CH230" s="15"/>
      <c r="CI230" s="15"/>
      <c r="CJ230" s="15"/>
      <c r="CK230" s="15"/>
      <c r="CL230" s="15"/>
      <c r="CM230" s="15"/>
      <c r="CN230" s="15"/>
      <c r="CO230" s="15"/>
      <c r="CP230" s="15"/>
      <c r="CQ230" s="15"/>
      <c r="CR230" s="15"/>
      <c r="CS230" s="15"/>
      <c r="CT230" s="15"/>
      <c r="CU230" s="15"/>
      <c r="CV230" s="15"/>
      <c r="CW230" s="15"/>
      <c r="CX230" s="15"/>
      <c r="CY230" s="15"/>
      <c r="CZ230" s="15"/>
      <c r="DA230" s="15"/>
      <c r="DB230" s="15"/>
      <c r="DC230" s="15"/>
      <c r="DD230" s="15"/>
      <c r="DE230" s="15"/>
      <c r="DF230" s="15"/>
      <c r="DG230" s="15"/>
      <c r="DH230" s="15"/>
      <c r="DI230" s="15"/>
      <c r="DJ230" s="15"/>
      <c r="DK230" s="15"/>
      <c r="DL230" s="15"/>
      <c r="DM230" s="15"/>
      <c r="DN230" s="15"/>
      <c r="DO230" s="15"/>
      <c r="DP230" s="15"/>
    </row>
    <row r="231" spans="1:120" x14ac:dyDescent="0.45">
      <c r="A231" s="16"/>
      <c r="B231" s="17"/>
      <c r="C231" s="18"/>
      <c r="D231" s="18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  <c r="CG231" s="15"/>
      <c r="CH231" s="15"/>
      <c r="CI231" s="15"/>
      <c r="CJ231" s="15"/>
      <c r="CK231" s="15"/>
      <c r="CL231" s="15"/>
      <c r="CM231" s="15"/>
      <c r="CN231" s="15"/>
      <c r="CO231" s="15"/>
      <c r="CP231" s="15"/>
      <c r="CQ231" s="15"/>
      <c r="CR231" s="15"/>
      <c r="CS231" s="15"/>
      <c r="CT231" s="15"/>
      <c r="CU231" s="15"/>
      <c r="CV231" s="15"/>
      <c r="CW231" s="15"/>
      <c r="CX231" s="15"/>
      <c r="CY231" s="15"/>
      <c r="CZ231" s="15"/>
      <c r="DA231" s="15"/>
      <c r="DB231" s="15"/>
      <c r="DC231" s="15"/>
      <c r="DD231" s="15"/>
      <c r="DE231" s="15"/>
      <c r="DF231" s="15"/>
      <c r="DG231" s="15"/>
      <c r="DH231" s="15"/>
      <c r="DI231" s="15"/>
      <c r="DJ231" s="15"/>
      <c r="DK231" s="15"/>
      <c r="DL231" s="15"/>
      <c r="DM231" s="15"/>
      <c r="DN231" s="15"/>
      <c r="DO231" s="15"/>
      <c r="DP231" s="15"/>
    </row>
    <row r="232" spans="1:120" x14ac:dyDescent="0.45">
      <c r="A232" s="16"/>
      <c r="B232" s="17"/>
      <c r="C232" s="18"/>
      <c r="D232" s="18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  <c r="CG232" s="15"/>
      <c r="CH232" s="15"/>
      <c r="CI232" s="15"/>
      <c r="CJ232" s="15"/>
      <c r="CK232" s="15"/>
      <c r="CL232" s="15"/>
      <c r="CM232" s="15"/>
      <c r="CN232" s="15"/>
      <c r="CO232" s="15"/>
      <c r="CP232" s="15"/>
      <c r="CQ232" s="15"/>
      <c r="CR232" s="15"/>
      <c r="CS232" s="15"/>
      <c r="CT232" s="15"/>
      <c r="CU232" s="15"/>
      <c r="CV232" s="15"/>
      <c r="CW232" s="15"/>
      <c r="CX232" s="15"/>
      <c r="CY232" s="15"/>
      <c r="CZ232" s="15"/>
      <c r="DA232" s="15"/>
      <c r="DB232" s="15"/>
      <c r="DC232" s="15"/>
      <c r="DD232" s="15"/>
      <c r="DE232" s="15"/>
      <c r="DF232" s="15"/>
      <c r="DG232" s="15"/>
      <c r="DH232" s="15"/>
      <c r="DI232" s="15"/>
      <c r="DJ232" s="15"/>
      <c r="DK232" s="15"/>
      <c r="DL232" s="15"/>
      <c r="DM232" s="15"/>
      <c r="DN232" s="15"/>
      <c r="DO232" s="15"/>
      <c r="DP232" s="15"/>
    </row>
    <row r="233" spans="1:120" x14ac:dyDescent="0.45">
      <c r="A233" s="16"/>
      <c r="B233" s="17"/>
      <c r="C233" s="18"/>
      <c r="D233" s="18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  <c r="CG233" s="15"/>
      <c r="CH233" s="15"/>
      <c r="CI233" s="15"/>
      <c r="CJ233" s="15"/>
      <c r="CK233" s="15"/>
      <c r="CL233" s="15"/>
      <c r="CM233" s="15"/>
      <c r="CN233" s="15"/>
      <c r="CO233" s="15"/>
      <c r="CP233" s="15"/>
      <c r="CQ233" s="15"/>
      <c r="CR233" s="15"/>
      <c r="CS233" s="15"/>
      <c r="CT233" s="15"/>
      <c r="CU233" s="15"/>
      <c r="CV233" s="15"/>
      <c r="CW233" s="15"/>
      <c r="CX233" s="15"/>
      <c r="CY233" s="15"/>
      <c r="CZ233" s="15"/>
      <c r="DA233" s="15"/>
      <c r="DB233" s="15"/>
      <c r="DC233" s="15"/>
      <c r="DD233" s="15"/>
      <c r="DE233" s="15"/>
      <c r="DF233" s="15"/>
      <c r="DG233" s="15"/>
      <c r="DH233" s="15"/>
      <c r="DI233" s="15"/>
      <c r="DJ233" s="15"/>
      <c r="DK233" s="15"/>
      <c r="DL233" s="15"/>
      <c r="DM233" s="15"/>
      <c r="DN233" s="15"/>
      <c r="DO233" s="15"/>
      <c r="DP233" s="15"/>
    </row>
    <row r="234" spans="1:120" x14ac:dyDescent="0.45">
      <c r="A234" s="16"/>
      <c r="B234" s="17"/>
      <c r="C234" s="18"/>
      <c r="D234" s="18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  <c r="CG234" s="15"/>
      <c r="CH234" s="15"/>
      <c r="CI234" s="15"/>
      <c r="CJ234" s="15"/>
      <c r="CK234" s="15"/>
      <c r="CL234" s="15"/>
      <c r="CM234" s="15"/>
      <c r="CN234" s="15"/>
      <c r="CO234" s="15"/>
      <c r="CP234" s="15"/>
      <c r="CQ234" s="15"/>
      <c r="CR234" s="15"/>
      <c r="CS234" s="15"/>
      <c r="CT234" s="15"/>
      <c r="CU234" s="15"/>
      <c r="CV234" s="15"/>
      <c r="CW234" s="15"/>
      <c r="CX234" s="15"/>
      <c r="CY234" s="15"/>
      <c r="CZ234" s="15"/>
      <c r="DA234" s="15"/>
      <c r="DB234" s="15"/>
      <c r="DC234" s="15"/>
      <c r="DD234" s="15"/>
      <c r="DE234" s="15"/>
      <c r="DF234" s="15"/>
      <c r="DG234" s="15"/>
      <c r="DH234" s="15"/>
      <c r="DI234" s="15"/>
      <c r="DJ234" s="15"/>
      <c r="DK234" s="15"/>
      <c r="DL234" s="15"/>
      <c r="DM234" s="15"/>
      <c r="DN234" s="15"/>
      <c r="DO234" s="15"/>
      <c r="DP234" s="15"/>
    </row>
    <row r="235" spans="1:120" x14ac:dyDescent="0.45">
      <c r="A235" s="16"/>
      <c r="B235" s="17"/>
      <c r="C235" s="18"/>
      <c r="D235" s="18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  <c r="CG235" s="15"/>
      <c r="CH235" s="15"/>
      <c r="CI235" s="15"/>
      <c r="CJ235" s="15"/>
      <c r="CK235" s="15"/>
      <c r="CL235" s="15"/>
      <c r="CM235" s="15"/>
      <c r="CN235" s="15"/>
      <c r="CO235" s="15"/>
      <c r="CP235" s="15"/>
      <c r="CQ235" s="15"/>
      <c r="CR235" s="15"/>
      <c r="CS235" s="15"/>
      <c r="CT235" s="15"/>
      <c r="CU235" s="15"/>
      <c r="CV235" s="15"/>
      <c r="CW235" s="15"/>
      <c r="CX235" s="15"/>
      <c r="CY235" s="15"/>
      <c r="CZ235" s="15"/>
      <c r="DA235" s="15"/>
      <c r="DB235" s="15"/>
      <c r="DC235" s="15"/>
      <c r="DD235" s="15"/>
      <c r="DE235" s="15"/>
      <c r="DF235" s="15"/>
      <c r="DG235" s="15"/>
      <c r="DH235" s="15"/>
      <c r="DI235" s="15"/>
      <c r="DJ235" s="15"/>
      <c r="DK235" s="15"/>
      <c r="DL235" s="15"/>
      <c r="DM235" s="15"/>
      <c r="DN235" s="15"/>
      <c r="DO235" s="15"/>
      <c r="DP235" s="15"/>
    </row>
    <row r="236" spans="1:120" x14ac:dyDescent="0.45">
      <c r="A236" s="16"/>
      <c r="B236" s="17"/>
      <c r="C236" s="18"/>
      <c r="D236" s="18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  <c r="CE236" s="15"/>
      <c r="CF236" s="15"/>
      <c r="CG236" s="15"/>
      <c r="CH236" s="15"/>
      <c r="CI236" s="15"/>
      <c r="CJ236" s="15"/>
      <c r="CK236" s="15"/>
      <c r="CL236" s="15"/>
      <c r="CM236" s="15"/>
      <c r="CN236" s="15"/>
      <c r="CO236" s="15"/>
      <c r="CP236" s="15"/>
      <c r="CQ236" s="15"/>
      <c r="CR236" s="15"/>
      <c r="CS236" s="15"/>
      <c r="CT236" s="15"/>
      <c r="CU236" s="15"/>
      <c r="CV236" s="15"/>
      <c r="CW236" s="15"/>
      <c r="CX236" s="15"/>
      <c r="CY236" s="15"/>
      <c r="CZ236" s="15"/>
      <c r="DA236" s="15"/>
      <c r="DB236" s="15"/>
      <c r="DC236" s="15"/>
      <c r="DD236" s="15"/>
      <c r="DE236" s="15"/>
      <c r="DF236" s="15"/>
      <c r="DG236" s="15"/>
      <c r="DH236" s="15"/>
      <c r="DI236" s="15"/>
      <c r="DJ236" s="15"/>
      <c r="DK236" s="15"/>
      <c r="DL236" s="15"/>
      <c r="DM236" s="15"/>
      <c r="DN236" s="15"/>
      <c r="DO236" s="15"/>
      <c r="DP236" s="15"/>
    </row>
    <row r="237" spans="1:120" x14ac:dyDescent="0.45">
      <c r="A237" s="16"/>
      <c r="B237" s="17"/>
      <c r="C237" s="18"/>
      <c r="D237" s="18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  <c r="CG237" s="15"/>
      <c r="CH237" s="15"/>
      <c r="CI237" s="15"/>
      <c r="CJ237" s="15"/>
      <c r="CK237" s="15"/>
      <c r="CL237" s="15"/>
      <c r="CM237" s="15"/>
      <c r="CN237" s="15"/>
      <c r="CO237" s="15"/>
      <c r="CP237" s="15"/>
      <c r="CQ237" s="15"/>
      <c r="CR237" s="15"/>
      <c r="CS237" s="15"/>
      <c r="CT237" s="15"/>
      <c r="CU237" s="15"/>
      <c r="CV237" s="15"/>
      <c r="CW237" s="15"/>
      <c r="CX237" s="15"/>
      <c r="CY237" s="15"/>
      <c r="CZ237" s="15"/>
      <c r="DA237" s="15"/>
      <c r="DB237" s="15"/>
      <c r="DC237" s="15"/>
      <c r="DD237" s="15"/>
      <c r="DE237" s="15"/>
      <c r="DF237" s="15"/>
      <c r="DG237" s="15"/>
      <c r="DH237" s="15"/>
      <c r="DI237" s="15"/>
      <c r="DJ237" s="15"/>
      <c r="DK237" s="15"/>
      <c r="DL237" s="15"/>
      <c r="DM237" s="15"/>
      <c r="DN237" s="15"/>
      <c r="DO237" s="15"/>
      <c r="DP237" s="15"/>
    </row>
    <row r="238" spans="1:120" x14ac:dyDescent="0.45">
      <c r="A238" s="16"/>
      <c r="B238" s="17"/>
      <c r="C238" s="18"/>
      <c r="D238" s="18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  <c r="CG238" s="15"/>
      <c r="CH238" s="15"/>
      <c r="CI238" s="15"/>
      <c r="CJ238" s="15"/>
      <c r="CK238" s="15"/>
      <c r="CL238" s="15"/>
      <c r="CM238" s="15"/>
      <c r="CN238" s="15"/>
      <c r="CO238" s="15"/>
      <c r="CP238" s="15"/>
      <c r="CQ238" s="15"/>
      <c r="CR238" s="15"/>
      <c r="CS238" s="15"/>
      <c r="CT238" s="15"/>
      <c r="CU238" s="15"/>
      <c r="CV238" s="15"/>
      <c r="CW238" s="15"/>
      <c r="CX238" s="15"/>
      <c r="CY238" s="15"/>
      <c r="CZ238" s="15"/>
      <c r="DA238" s="15"/>
      <c r="DB238" s="15"/>
      <c r="DC238" s="15"/>
      <c r="DD238" s="15"/>
      <c r="DE238" s="15"/>
      <c r="DF238" s="15"/>
      <c r="DG238" s="15"/>
      <c r="DH238" s="15"/>
      <c r="DI238" s="15"/>
      <c r="DJ238" s="15"/>
      <c r="DK238" s="15"/>
      <c r="DL238" s="15"/>
      <c r="DM238" s="15"/>
      <c r="DN238" s="15"/>
      <c r="DO238" s="15"/>
      <c r="DP238" s="15"/>
    </row>
    <row r="239" spans="1:120" x14ac:dyDescent="0.45">
      <c r="A239" s="16"/>
      <c r="B239" s="17"/>
      <c r="C239" s="18"/>
      <c r="D239" s="18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5"/>
      <c r="CG239" s="15"/>
      <c r="CH239" s="15"/>
      <c r="CI239" s="15"/>
      <c r="CJ239" s="15"/>
      <c r="CK239" s="15"/>
      <c r="CL239" s="15"/>
      <c r="CM239" s="15"/>
      <c r="CN239" s="15"/>
      <c r="CO239" s="15"/>
      <c r="CP239" s="15"/>
      <c r="CQ239" s="15"/>
      <c r="CR239" s="15"/>
      <c r="CS239" s="15"/>
      <c r="CT239" s="15"/>
      <c r="CU239" s="15"/>
      <c r="CV239" s="15"/>
      <c r="CW239" s="15"/>
      <c r="CX239" s="15"/>
      <c r="CY239" s="15"/>
      <c r="CZ239" s="15"/>
      <c r="DA239" s="15"/>
      <c r="DB239" s="15"/>
      <c r="DC239" s="15"/>
      <c r="DD239" s="15"/>
      <c r="DE239" s="15"/>
      <c r="DF239" s="15"/>
      <c r="DG239" s="15"/>
      <c r="DH239" s="15"/>
      <c r="DI239" s="15"/>
      <c r="DJ239" s="15"/>
      <c r="DK239" s="15"/>
      <c r="DL239" s="15"/>
      <c r="DM239" s="15"/>
      <c r="DN239" s="15"/>
      <c r="DO239" s="15"/>
      <c r="DP239" s="15"/>
    </row>
    <row r="240" spans="1:120" x14ac:dyDescent="0.45">
      <c r="A240" s="16"/>
      <c r="B240" s="17"/>
      <c r="C240" s="18"/>
      <c r="D240" s="18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  <c r="CE240" s="15"/>
      <c r="CF240" s="15"/>
      <c r="CG240" s="15"/>
      <c r="CH240" s="15"/>
      <c r="CI240" s="15"/>
      <c r="CJ240" s="15"/>
      <c r="CK240" s="15"/>
      <c r="CL240" s="15"/>
      <c r="CM240" s="15"/>
      <c r="CN240" s="15"/>
      <c r="CO240" s="15"/>
      <c r="CP240" s="15"/>
      <c r="CQ240" s="15"/>
      <c r="CR240" s="15"/>
      <c r="CS240" s="15"/>
      <c r="CT240" s="15"/>
      <c r="CU240" s="15"/>
      <c r="CV240" s="15"/>
      <c r="CW240" s="15"/>
      <c r="CX240" s="15"/>
      <c r="CY240" s="15"/>
      <c r="CZ240" s="15"/>
      <c r="DA240" s="15"/>
      <c r="DB240" s="15"/>
      <c r="DC240" s="15"/>
      <c r="DD240" s="15"/>
      <c r="DE240" s="15"/>
      <c r="DF240" s="15"/>
      <c r="DG240" s="15"/>
      <c r="DH240" s="15"/>
      <c r="DI240" s="15"/>
      <c r="DJ240" s="15"/>
      <c r="DK240" s="15"/>
      <c r="DL240" s="15"/>
      <c r="DM240" s="15"/>
      <c r="DN240" s="15"/>
      <c r="DO240" s="15"/>
      <c r="DP240" s="15"/>
    </row>
    <row r="241" spans="1:120" x14ac:dyDescent="0.45">
      <c r="A241" s="16"/>
      <c r="B241" s="17"/>
      <c r="C241" s="18"/>
      <c r="D241" s="18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  <c r="CE241" s="15"/>
      <c r="CF241" s="15"/>
      <c r="CG241" s="15"/>
      <c r="CH241" s="15"/>
      <c r="CI241" s="15"/>
      <c r="CJ241" s="15"/>
      <c r="CK241" s="15"/>
      <c r="CL241" s="15"/>
      <c r="CM241" s="15"/>
      <c r="CN241" s="15"/>
      <c r="CO241" s="15"/>
      <c r="CP241" s="15"/>
      <c r="CQ241" s="15"/>
      <c r="CR241" s="15"/>
      <c r="CS241" s="15"/>
      <c r="CT241" s="15"/>
      <c r="CU241" s="15"/>
      <c r="CV241" s="15"/>
      <c r="CW241" s="15"/>
      <c r="CX241" s="15"/>
      <c r="CY241" s="15"/>
      <c r="CZ241" s="15"/>
      <c r="DA241" s="15"/>
      <c r="DB241" s="15"/>
      <c r="DC241" s="15"/>
      <c r="DD241" s="15"/>
      <c r="DE241" s="15"/>
      <c r="DF241" s="15"/>
      <c r="DG241" s="15"/>
      <c r="DH241" s="15"/>
      <c r="DI241" s="15"/>
      <c r="DJ241" s="15"/>
      <c r="DK241" s="15"/>
      <c r="DL241" s="15"/>
      <c r="DM241" s="15"/>
      <c r="DN241" s="15"/>
      <c r="DO241" s="15"/>
      <c r="DP241" s="15"/>
    </row>
    <row r="242" spans="1:120" x14ac:dyDescent="0.45">
      <c r="A242" s="16"/>
      <c r="B242" s="17"/>
      <c r="C242" s="18"/>
      <c r="D242" s="18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  <c r="CE242" s="15"/>
      <c r="CF242" s="15"/>
      <c r="CG242" s="15"/>
      <c r="CH242" s="15"/>
      <c r="CI242" s="15"/>
      <c r="CJ242" s="15"/>
      <c r="CK242" s="15"/>
      <c r="CL242" s="15"/>
      <c r="CM242" s="15"/>
      <c r="CN242" s="15"/>
      <c r="CO242" s="15"/>
      <c r="CP242" s="15"/>
      <c r="CQ242" s="15"/>
      <c r="CR242" s="15"/>
      <c r="CS242" s="15"/>
      <c r="CT242" s="15"/>
      <c r="CU242" s="15"/>
      <c r="CV242" s="15"/>
      <c r="CW242" s="15"/>
      <c r="CX242" s="15"/>
      <c r="CY242" s="15"/>
      <c r="CZ242" s="15"/>
      <c r="DA242" s="15"/>
      <c r="DB242" s="15"/>
      <c r="DC242" s="15"/>
      <c r="DD242" s="15"/>
      <c r="DE242" s="15"/>
      <c r="DF242" s="15"/>
      <c r="DG242" s="15"/>
      <c r="DH242" s="15"/>
      <c r="DI242" s="15"/>
      <c r="DJ242" s="15"/>
      <c r="DK242" s="15"/>
      <c r="DL242" s="15"/>
      <c r="DM242" s="15"/>
      <c r="DN242" s="15"/>
      <c r="DO242" s="15"/>
      <c r="DP242" s="15"/>
    </row>
    <row r="243" spans="1:120" x14ac:dyDescent="0.45">
      <c r="A243" s="16"/>
      <c r="B243" s="17"/>
      <c r="C243" s="18"/>
      <c r="D243" s="18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5"/>
      <c r="CG243" s="15"/>
      <c r="CH243" s="15"/>
      <c r="CI243" s="15"/>
      <c r="CJ243" s="15"/>
      <c r="CK243" s="15"/>
      <c r="CL243" s="15"/>
      <c r="CM243" s="15"/>
      <c r="CN243" s="15"/>
      <c r="CO243" s="15"/>
      <c r="CP243" s="15"/>
      <c r="CQ243" s="15"/>
      <c r="CR243" s="15"/>
      <c r="CS243" s="15"/>
      <c r="CT243" s="15"/>
      <c r="CU243" s="15"/>
      <c r="CV243" s="15"/>
      <c r="CW243" s="15"/>
      <c r="CX243" s="15"/>
      <c r="CY243" s="15"/>
      <c r="CZ243" s="15"/>
      <c r="DA243" s="15"/>
      <c r="DB243" s="15"/>
      <c r="DC243" s="15"/>
      <c r="DD243" s="15"/>
      <c r="DE243" s="15"/>
      <c r="DF243" s="15"/>
      <c r="DG243" s="15"/>
      <c r="DH243" s="15"/>
      <c r="DI243" s="15"/>
      <c r="DJ243" s="15"/>
      <c r="DK243" s="15"/>
      <c r="DL243" s="15"/>
      <c r="DM243" s="15"/>
      <c r="DN243" s="15"/>
      <c r="DO243" s="15"/>
      <c r="DP243" s="15"/>
    </row>
    <row r="244" spans="1:120" x14ac:dyDescent="0.45">
      <c r="A244" s="16"/>
      <c r="B244" s="17"/>
      <c r="C244" s="18"/>
      <c r="D244" s="18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5"/>
      <c r="CG244" s="15"/>
      <c r="CH244" s="15"/>
      <c r="CI244" s="15"/>
      <c r="CJ244" s="15"/>
      <c r="CK244" s="15"/>
      <c r="CL244" s="15"/>
      <c r="CM244" s="15"/>
      <c r="CN244" s="15"/>
      <c r="CO244" s="15"/>
      <c r="CP244" s="15"/>
      <c r="CQ244" s="15"/>
      <c r="CR244" s="15"/>
      <c r="CS244" s="15"/>
      <c r="CT244" s="15"/>
      <c r="CU244" s="15"/>
      <c r="CV244" s="15"/>
      <c r="CW244" s="15"/>
      <c r="CX244" s="15"/>
      <c r="CY244" s="15"/>
      <c r="CZ244" s="15"/>
      <c r="DA244" s="15"/>
      <c r="DB244" s="15"/>
      <c r="DC244" s="15"/>
      <c r="DD244" s="15"/>
      <c r="DE244" s="15"/>
      <c r="DF244" s="15"/>
      <c r="DG244" s="15"/>
      <c r="DH244" s="15"/>
      <c r="DI244" s="15"/>
      <c r="DJ244" s="15"/>
      <c r="DK244" s="15"/>
      <c r="DL244" s="15"/>
      <c r="DM244" s="15"/>
      <c r="DN244" s="15"/>
      <c r="DO244" s="15"/>
      <c r="DP244" s="15"/>
    </row>
    <row r="245" spans="1:120" x14ac:dyDescent="0.45">
      <c r="A245" s="16"/>
      <c r="B245" s="17"/>
      <c r="C245" s="18"/>
      <c r="D245" s="18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  <c r="CE245" s="15"/>
      <c r="CF245" s="15"/>
      <c r="CG245" s="15"/>
      <c r="CH245" s="15"/>
      <c r="CI245" s="15"/>
      <c r="CJ245" s="15"/>
      <c r="CK245" s="15"/>
      <c r="CL245" s="15"/>
      <c r="CM245" s="15"/>
      <c r="CN245" s="15"/>
      <c r="CO245" s="15"/>
      <c r="CP245" s="15"/>
      <c r="CQ245" s="15"/>
      <c r="CR245" s="15"/>
      <c r="CS245" s="15"/>
      <c r="CT245" s="15"/>
      <c r="CU245" s="15"/>
      <c r="CV245" s="15"/>
      <c r="CW245" s="15"/>
      <c r="CX245" s="15"/>
      <c r="CY245" s="15"/>
      <c r="CZ245" s="15"/>
      <c r="DA245" s="15"/>
      <c r="DB245" s="15"/>
      <c r="DC245" s="15"/>
      <c r="DD245" s="15"/>
      <c r="DE245" s="15"/>
      <c r="DF245" s="15"/>
      <c r="DG245" s="15"/>
      <c r="DH245" s="15"/>
      <c r="DI245" s="15"/>
      <c r="DJ245" s="15"/>
      <c r="DK245" s="15"/>
      <c r="DL245" s="15"/>
      <c r="DM245" s="15"/>
      <c r="DN245" s="15"/>
      <c r="DO245" s="15"/>
      <c r="DP245" s="15"/>
    </row>
    <row r="246" spans="1:120" x14ac:dyDescent="0.45">
      <c r="A246" s="16"/>
      <c r="B246" s="17"/>
      <c r="C246" s="18"/>
      <c r="D246" s="18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  <c r="CE246" s="15"/>
      <c r="CF246" s="15"/>
      <c r="CG246" s="15"/>
      <c r="CH246" s="15"/>
      <c r="CI246" s="15"/>
      <c r="CJ246" s="15"/>
      <c r="CK246" s="15"/>
      <c r="CL246" s="15"/>
      <c r="CM246" s="15"/>
      <c r="CN246" s="15"/>
      <c r="CO246" s="15"/>
      <c r="CP246" s="15"/>
      <c r="CQ246" s="15"/>
      <c r="CR246" s="15"/>
      <c r="CS246" s="15"/>
      <c r="CT246" s="15"/>
      <c r="CU246" s="15"/>
      <c r="CV246" s="15"/>
      <c r="CW246" s="15"/>
      <c r="CX246" s="15"/>
      <c r="CY246" s="15"/>
      <c r="CZ246" s="15"/>
      <c r="DA246" s="15"/>
      <c r="DB246" s="15"/>
      <c r="DC246" s="15"/>
      <c r="DD246" s="15"/>
      <c r="DE246" s="15"/>
      <c r="DF246" s="15"/>
      <c r="DG246" s="15"/>
      <c r="DH246" s="15"/>
      <c r="DI246" s="15"/>
      <c r="DJ246" s="15"/>
      <c r="DK246" s="15"/>
      <c r="DL246" s="15"/>
      <c r="DM246" s="15"/>
      <c r="DN246" s="15"/>
      <c r="DO246" s="15"/>
      <c r="DP246" s="15"/>
    </row>
    <row r="247" spans="1:120" x14ac:dyDescent="0.45">
      <c r="A247" s="16"/>
      <c r="B247" s="17"/>
      <c r="C247" s="18"/>
      <c r="D247" s="18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  <c r="CE247" s="15"/>
      <c r="CF247" s="15"/>
      <c r="CG247" s="15"/>
      <c r="CH247" s="15"/>
      <c r="CI247" s="15"/>
      <c r="CJ247" s="15"/>
      <c r="CK247" s="15"/>
      <c r="CL247" s="15"/>
      <c r="CM247" s="15"/>
      <c r="CN247" s="15"/>
      <c r="CO247" s="15"/>
      <c r="CP247" s="15"/>
      <c r="CQ247" s="15"/>
      <c r="CR247" s="15"/>
      <c r="CS247" s="15"/>
      <c r="CT247" s="15"/>
      <c r="CU247" s="15"/>
      <c r="CV247" s="15"/>
      <c r="CW247" s="15"/>
      <c r="CX247" s="15"/>
      <c r="CY247" s="15"/>
      <c r="CZ247" s="15"/>
      <c r="DA247" s="15"/>
      <c r="DB247" s="15"/>
      <c r="DC247" s="15"/>
      <c r="DD247" s="15"/>
      <c r="DE247" s="15"/>
      <c r="DF247" s="15"/>
      <c r="DG247" s="15"/>
      <c r="DH247" s="15"/>
      <c r="DI247" s="15"/>
      <c r="DJ247" s="15"/>
      <c r="DK247" s="15"/>
      <c r="DL247" s="15"/>
      <c r="DM247" s="15"/>
      <c r="DN247" s="15"/>
      <c r="DO247" s="15"/>
      <c r="DP247" s="15"/>
    </row>
    <row r="248" spans="1:120" x14ac:dyDescent="0.45">
      <c r="A248" s="16"/>
      <c r="B248" s="17"/>
      <c r="C248" s="18"/>
      <c r="D248" s="18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  <c r="CE248" s="15"/>
      <c r="CF248" s="15"/>
      <c r="CG248" s="15"/>
      <c r="CH248" s="15"/>
      <c r="CI248" s="15"/>
      <c r="CJ248" s="15"/>
      <c r="CK248" s="15"/>
      <c r="CL248" s="15"/>
      <c r="CM248" s="15"/>
      <c r="CN248" s="15"/>
      <c r="CO248" s="15"/>
      <c r="CP248" s="15"/>
      <c r="CQ248" s="15"/>
      <c r="CR248" s="15"/>
      <c r="CS248" s="15"/>
      <c r="CT248" s="15"/>
      <c r="CU248" s="15"/>
      <c r="CV248" s="15"/>
      <c r="CW248" s="15"/>
      <c r="CX248" s="15"/>
      <c r="CY248" s="15"/>
      <c r="CZ248" s="15"/>
      <c r="DA248" s="15"/>
      <c r="DB248" s="15"/>
      <c r="DC248" s="15"/>
      <c r="DD248" s="15"/>
      <c r="DE248" s="15"/>
      <c r="DF248" s="15"/>
      <c r="DG248" s="15"/>
      <c r="DH248" s="15"/>
      <c r="DI248" s="15"/>
      <c r="DJ248" s="15"/>
      <c r="DK248" s="15"/>
      <c r="DL248" s="15"/>
      <c r="DM248" s="15"/>
      <c r="DN248" s="15"/>
      <c r="DO248" s="15"/>
      <c r="DP248" s="15"/>
    </row>
    <row r="249" spans="1:120" x14ac:dyDescent="0.45">
      <c r="A249" s="16"/>
      <c r="B249" s="17"/>
      <c r="C249" s="18"/>
      <c r="D249" s="18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  <c r="CE249" s="15"/>
      <c r="CF249" s="15"/>
      <c r="CG249" s="15"/>
      <c r="CH249" s="15"/>
      <c r="CI249" s="15"/>
      <c r="CJ249" s="15"/>
      <c r="CK249" s="15"/>
      <c r="CL249" s="15"/>
      <c r="CM249" s="15"/>
      <c r="CN249" s="15"/>
      <c r="CO249" s="15"/>
      <c r="CP249" s="15"/>
      <c r="CQ249" s="15"/>
      <c r="CR249" s="15"/>
      <c r="CS249" s="15"/>
      <c r="CT249" s="15"/>
      <c r="CU249" s="15"/>
      <c r="CV249" s="15"/>
      <c r="CW249" s="15"/>
      <c r="CX249" s="15"/>
      <c r="CY249" s="15"/>
      <c r="CZ249" s="15"/>
      <c r="DA249" s="15"/>
      <c r="DB249" s="15"/>
      <c r="DC249" s="15"/>
      <c r="DD249" s="15"/>
      <c r="DE249" s="15"/>
      <c r="DF249" s="15"/>
      <c r="DG249" s="15"/>
      <c r="DH249" s="15"/>
      <c r="DI249" s="15"/>
      <c r="DJ249" s="15"/>
      <c r="DK249" s="15"/>
      <c r="DL249" s="15"/>
      <c r="DM249" s="15"/>
      <c r="DN249" s="15"/>
      <c r="DO249" s="15"/>
      <c r="DP249" s="15"/>
    </row>
    <row r="250" spans="1:120" x14ac:dyDescent="0.45">
      <c r="A250" s="16"/>
      <c r="B250" s="17"/>
      <c r="C250" s="18"/>
      <c r="D250" s="18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  <c r="CE250" s="15"/>
      <c r="CF250" s="15"/>
      <c r="CG250" s="15"/>
      <c r="CH250" s="15"/>
      <c r="CI250" s="15"/>
      <c r="CJ250" s="15"/>
      <c r="CK250" s="15"/>
      <c r="CL250" s="15"/>
      <c r="CM250" s="15"/>
      <c r="CN250" s="15"/>
      <c r="CO250" s="15"/>
      <c r="CP250" s="15"/>
      <c r="CQ250" s="15"/>
      <c r="CR250" s="15"/>
      <c r="CS250" s="15"/>
      <c r="CT250" s="15"/>
      <c r="CU250" s="15"/>
      <c r="CV250" s="15"/>
      <c r="CW250" s="15"/>
      <c r="CX250" s="15"/>
      <c r="CY250" s="15"/>
      <c r="CZ250" s="15"/>
      <c r="DA250" s="15"/>
      <c r="DB250" s="15"/>
      <c r="DC250" s="15"/>
      <c r="DD250" s="15"/>
      <c r="DE250" s="15"/>
      <c r="DF250" s="15"/>
      <c r="DG250" s="15"/>
      <c r="DH250" s="15"/>
      <c r="DI250" s="15"/>
      <c r="DJ250" s="15"/>
      <c r="DK250" s="15"/>
      <c r="DL250" s="15"/>
      <c r="DM250" s="15"/>
      <c r="DN250" s="15"/>
      <c r="DO250" s="15"/>
      <c r="DP250" s="15"/>
    </row>
    <row r="251" spans="1:120" x14ac:dyDescent="0.45">
      <c r="A251" s="16"/>
      <c r="B251" s="17"/>
      <c r="C251" s="18"/>
      <c r="D251" s="18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  <c r="CE251" s="15"/>
      <c r="CF251" s="15"/>
      <c r="CG251" s="15"/>
      <c r="CH251" s="15"/>
      <c r="CI251" s="15"/>
      <c r="CJ251" s="15"/>
      <c r="CK251" s="15"/>
      <c r="CL251" s="15"/>
      <c r="CM251" s="15"/>
      <c r="CN251" s="15"/>
      <c r="CO251" s="15"/>
      <c r="CP251" s="15"/>
      <c r="CQ251" s="15"/>
      <c r="CR251" s="15"/>
      <c r="CS251" s="15"/>
      <c r="CT251" s="15"/>
      <c r="CU251" s="15"/>
      <c r="CV251" s="15"/>
      <c r="CW251" s="15"/>
      <c r="CX251" s="15"/>
      <c r="CY251" s="15"/>
      <c r="CZ251" s="15"/>
      <c r="DA251" s="15"/>
      <c r="DB251" s="15"/>
      <c r="DC251" s="15"/>
      <c r="DD251" s="15"/>
      <c r="DE251" s="15"/>
      <c r="DF251" s="15"/>
      <c r="DG251" s="15"/>
      <c r="DH251" s="15"/>
      <c r="DI251" s="15"/>
      <c r="DJ251" s="15"/>
      <c r="DK251" s="15"/>
      <c r="DL251" s="15"/>
      <c r="DM251" s="15"/>
      <c r="DN251" s="15"/>
      <c r="DO251" s="15"/>
      <c r="DP251" s="15"/>
    </row>
    <row r="252" spans="1:120" x14ac:dyDescent="0.45">
      <c r="A252" s="16"/>
      <c r="B252" s="17"/>
      <c r="C252" s="18"/>
      <c r="D252" s="18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  <c r="CE252" s="15"/>
      <c r="CF252" s="15"/>
      <c r="CG252" s="15"/>
      <c r="CH252" s="15"/>
      <c r="CI252" s="15"/>
      <c r="CJ252" s="15"/>
      <c r="CK252" s="15"/>
      <c r="CL252" s="15"/>
      <c r="CM252" s="15"/>
      <c r="CN252" s="15"/>
      <c r="CO252" s="15"/>
      <c r="CP252" s="15"/>
      <c r="CQ252" s="15"/>
      <c r="CR252" s="15"/>
      <c r="CS252" s="15"/>
      <c r="CT252" s="15"/>
      <c r="CU252" s="15"/>
      <c r="CV252" s="15"/>
      <c r="CW252" s="15"/>
      <c r="CX252" s="15"/>
      <c r="CY252" s="15"/>
      <c r="CZ252" s="15"/>
      <c r="DA252" s="15"/>
      <c r="DB252" s="15"/>
      <c r="DC252" s="15"/>
      <c r="DD252" s="15"/>
      <c r="DE252" s="15"/>
      <c r="DF252" s="15"/>
      <c r="DG252" s="15"/>
      <c r="DH252" s="15"/>
      <c r="DI252" s="15"/>
      <c r="DJ252" s="15"/>
      <c r="DK252" s="15"/>
      <c r="DL252" s="15"/>
      <c r="DM252" s="15"/>
      <c r="DN252" s="15"/>
      <c r="DO252" s="15"/>
      <c r="DP252" s="15"/>
    </row>
    <row r="253" spans="1:120" x14ac:dyDescent="0.45">
      <c r="A253" s="16"/>
      <c r="B253" s="17"/>
      <c r="C253" s="18"/>
      <c r="D253" s="18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  <c r="CE253" s="15"/>
      <c r="CF253" s="15"/>
      <c r="CG253" s="15"/>
      <c r="CH253" s="15"/>
      <c r="CI253" s="15"/>
      <c r="CJ253" s="15"/>
      <c r="CK253" s="15"/>
      <c r="CL253" s="15"/>
      <c r="CM253" s="15"/>
      <c r="CN253" s="15"/>
      <c r="CO253" s="15"/>
      <c r="CP253" s="15"/>
      <c r="CQ253" s="15"/>
      <c r="CR253" s="15"/>
      <c r="CS253" s="15"/>
      <c r="CT253" s="15"/>
      <c r="CU253" s="15"/>
      <c r="CV253" s="15"/>
      <c r="CW253" s="15"/>
      <c r="CX253" s="15"/>
      <c r="CY253" s="15"/>
      <c r="CZ253" s="15"/>
      <c r="DA253" s="15"/>
      <c r="DB253" s="15"/>
      <c r="DC253" s="15"/>
      <c r="DD253" s="15"/>
      <c r="DE253" s="15"/>
      <c r="DF253" s="15"/>
      <c r="DG253" s="15"/>
      <c r="DH253" s="15"/>
      <c r="DI253" s="15"/>
      <c r="DJ253" s="15"/>
      <c r="DK253" s="15"/>
      <c r="DL253" s="15"/>
      <c r="DM253" s="15"/>
      <c r="DN253" s="15"/>
      <c r="DO253" s="15"/>
      <c r="DP253" s="15"/>
    </row>
    <row r="254" spans="1:120" x14ac:dyDescent="0.45">
      <c r="A254" s="16"/>
      <c r="B254" s="17"/>
      <c r="C254" s="18"/>
      <c r="D254" s="18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  <c r="CE254" s="15"/>
      <c r="CF254" s="15"/>
      <c r="CG254" s="15"/>
      <c r="CH254" s="15"/>
      <c r="CI254" s="15"/>
      <c r="CJ254" s="15"/>
      <c r="CK254" s="15"/>
      <c r="CL254" s="15"/>
      <c r="CM254" s="15"/>
      <c r="CN254" s="15"/>
      <c r="CO254" s="15"/>
      <c r="CP254" s="15"/>
      <c r="CQ254" s="15"/>
      <c r="CR254" s="15"/>
      <c r="CS254" s="15"/>
      <c r="CT254" s="15"/>
      <c r="CU254" s="15"/>
      <c r="CV254" s="15"/>
      <c r="CW254" s="15"/>
      <c r="CX254" s="15"/>
      <c r="CY254" s="15"/>
      <c r="CZ254" s="15"/>
      <c r="DA254" s="15"/>
      <c r="DB254" s="15"/>
      <c r="DC254" s="15"/>
      <c r="DD254" s="15"/>
      <c r="DE254" s="15"/>
      <c r="DF254" s="15"/>
      <c r="DG254" s="15"/>
      <c r="DH254" s="15"/>
      <c r="DI254" s="15"/>
      <c r="DJ254" s="15"/>
      <c r="DK254" s="15"/>
      <c r="DL254" s="15"/>
      <c r="DM254" s="15"/>
      <c r="DN254" s="15"/>
      <c r="DO254" s="15"/>
      <c r="DP254" s="15"/>
    </row>
    <row r="255" spans="1:120" x14ac:dyDescent="0.45">
      <c r="A255" s="16"/>
      <c r="B255" s="17"/>
      <c r="C255" s="18"/>
      <c r="D255" s="18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  <c r="CE255" s="15"/>
      <c r="CF255" s="15"/>
      <c r="CG255" s="15"/>
      <c r="CH255" s="15"/>
      <c r="CI255" s="15"/>
      <c r="CJ255" s="15"/>
      <c r="CK255" s="15"/>
      <c r="CL255" s="15"/>
      <c r="CM255" s="15"/>
      <c r="CN255" s="15"/>
      <c r="CO255" s="15"/>
      <c r="CP255" s="15"/>
      <c r="CQ255" s="15"/>
      <c r="CR255" s="15"/>
      <c r="CS255" s="15"/>
      <c r="CT255" s="15"/>
      <c r="CU255" s="15"/>
      <c r="CV255" s="15"/>
      <c r="CW255" s="15"/>
      <c r="CX255" s="15"/>
      <c r="CY255" s="15"/>
      <c r="CZ255" s="15"/>
      <c r="DA255" s="15"/>
      <c r="DB255" s="15"/>
      <c r="DC255" s="15"/>
      <c r="DD255" s="15"/>
      <c r="DE255" s="15"/>
      <c r="DF255" s="15"/>
      <c r="DG255" s="15"/>
      <c r="DH255" s="15"/>
      <c r="DI255" s="15"/>
      <c r="DJ255" s="15"/>
      <c r="DK255" s="15"/>
      <c r="DL255" s="15"/>
      <c r="DM255" s="15"/>
      <c r="DN255" s="15"/>
      <c r="DO255" s="15"/>
      <c r="DP255" s="15"/>
    </row>
    <row r="256" spans="1:120" x14ac:dyDescent="0.45">
      <c r="A256" s="16"/>
      <c r="B256" s="17"/>
      <c r="C256" s="18"/>
      <c r="D256" s="18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  <c r="CE256" s="15"/>
      <c r="CF256" s="15"/>
      <c r="CG256" s="15"/>
      <c r="CH256" s="15"/>
      <c r="CI256" s="15"/>
      <c r="CJ256" s="15"/>
      <c r="CK256" s="15"/>
      <c r="CL256" s="15"/>
      <c r="CM256" s="15"/>
      <c r="CN256" s="15"/>
      <c r="CO256" s="15"/>
      <c r="CP256" s="15"/>
      <c r="CQ256" s="15"/>
      <c r="CR256" s="15"/>
      <c r="CS256" s="15"/>
      <c r="CT256" s="15"/>
      <c r="CU256" s="15"/>
      <c r="CV256" s="15"/>
      <c r="CW256" s="15"/>
      <c r="CX256" s="15"/>
      <c r="CY256" s="15"/>
      <c r="CZ256" s="15"/>
      <c r="DA256" s="15"/>
      <c r="DB256" s="15"/>
      <c r="DC256" s="15"/>
      <c r="DD256" s="15"/>
      <c r="DE256" s="15"/>
      <c r="DF256" s="15"/>
      <c r="DG256" s="15"/>
      <c r="DH256" s="15"/>
      <c r="DI256" s="15"/>
      <c r="DJ256" s="15"/>
      <c r="DK256" s="15"/>
      <c r="DL256" s="15"/>
      <c r="DM256" s="15"/>
      <c r="DN256" s="15"/>
      <c r="DO256" s="15"/>
      <c r="DP256" s="15"/>
    </row>
    <row r="257" spans="1:120" x14ac:dyDescent="0.45">
      <c r="A257" s="16"/>
      <c r="B257" s="17"/>
      <c r="C257" s="18"/>
      <c r="D257" s="18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  <c r="CE257" s="15"/>
      <c r="CF257" s="15"/>
      <c r="CG257" s="15"/>
      <c r="CH257" s="15"/>
      <c r="CI257" s="15"/>
      <c r="CJ257" s="15"/>
      <c r="CK257" s="15"/>
      <c r="CL257" s="15"/>
      <c r="CM257" s="15"/>
      <c r="CN257" s="15"/>
      <c r="CO257" s="15"/>
      <c r="CP257" s="15"/>
      <c r="CQ257" s="15"/>
      <c r="CR257" s="15"/>
      <c r="CS257" s="15"/>
      <c r="CT257" s="15"/>
      <c r="CU257" s="15"/>
      <c r="CV257" s="15"/>
      <c r="CW257" s="15"/>
      <c r="CX257" s="15"/>
      <c r="CY257" s="15"/>
      <c r="CZ257" s="15"/>
      <c r="DA257" s="15"/>
      <c r="DB257" s="15"/>
      <c r="DC257" s="15"/>
      <c r="DD257" s="15"/>
      <c r="DE257" s="15"/>
      <c r="DF257" s="15"/>
      <c r="DG257" s="15"/>
      <c r="DH257" s="15"/>
      <c r="DI257" s="15"/>
      <c r="DJ257" s="15"/>
      <c r="DK257" s="15"/>
      <c r="DL257" s="15"/>
      <c r="DM257" s="15"/>
      <c r="DN257" s="15"/>
      <c r="DO257" s="15"/>
      <c r="DP257" s="15"/>
    </row>
    <row r="258" spans="1:120" x14ac:dyDescent="0.45">
      <c r="A258" s="16"/>
      <c r="B258" s="17"/>
      <c r="C258" s="18"/>
      <c r="D258" s="18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  <c r="CE258" s="15"/>
      <c r="CF258" s="15"/>
      <c r="CG258" s="15"/>
      <c r="CH258" s="15"/>
      <c r="CI258" s="15"/>
      <c r="CJ258" s="15"/>
      <c r="CK258" s="15"/>
      <c r="CL258" s="15"/>
      <c r="CM258" s="15"/>
      <c r="CN258" s="15"/>
      <c r="CO258" s="15"/>
      <c r="CP258" s="15"/>
      <c r="CQ258" s="15"/>
      <c r="CR258" s="15"/>
      <c r="CS258" s="15"/>
      <c r="CT258" s="15"/>
      <c r="CU258" s="15"/>
      <c r="CV258" s="15"/>
      <c r="CW258" s="15"/>
      <c r="CX258" s="15"/>
      <c r="CY258" s="15"/>
      <c r="CZ258" s="15"/>
      <c r="DA258" s="15"/>
      <c r="DB258" s="15"/>
      <c r="DC258" s="15"/>
      <c r="DD258" s="15"/>
      <c r="DE258" s="15"/>
      <c r="DF258" s="15"/>
      <c r="DG258" s="15"/>
      <c r="DH258" s="15"/>
      <c r="DI258" s="15"/>
      <c r="DJ258" s="15"/>
      <c r="DK258" s="15"/>
      <c r="DL258" s="15"/>
      <c r="DM258" s="15"/>
      <c r="DN258" s="15"/>
      <c r="DO258" s="15"/>
      <c r="DP258" s="15"/>
    </row>
    <row r="259" spans="1:120" x14ac:dyDescent="0.45">
      <c r="A259" s="16"/>
      <c r="B259" s="17"/>
      <c r="C259" s="18"/>
      <c r="D259" s="18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  <c r="CE259" s="15"/>
      <c r="CF259" s="15"/>
      <c r="CG259" s="15"/>
      <c r="CH259" s="15"/>
      <c r="CI259" s="15"/>
      <c r="CJ259" s="15"/>
      <c r="CK259" s="15"/>
      <c r="CL259" s="15"/>
      <c r="CM259" s="15"/>
      <c r="CN259" s="15"/>
      <c r="CO259" s="15"/>
      <c r="CP259" s="15"/>
      <c r="CQ259" s="15"/>
      <c r="CR259" s="15"/>
      <c r="CS259" s="15"/>
      <c r="CT259" s="15"/>
      <c r="CU259" s="15"/>
      <c r="CV259" s="15"/>
      <c r="CW259" s="15"/>
      <c r="CX259" s="15"/>
      <c r="CY259" s="15"/>
      <c r="CZ259" s="15"/>
      <c r="DA259" s="15"/>
      <c r="DB259" s="15"/>
      <c r="DC259" s="15"/>
      <c r="DD259" s="15"/>
      <c r="DE259" s="15"/>
      <c r="DF259" s="15"/>
      <c r="DG259" s="15"/>
      <c r="DH259" s="15"/>
      <c r="DI259" s="15"/>
      <c r="DJ259" s="15"/>
      <c r="DK259" s="15"/>
      <c r="DL259" s="15"/>
      <c r="DM259" s="15"/>
      <c r="DN259" s="15"/>
      <c r="DO259" s="15"/>
      <c r="DP259" s="15"/>
    </row>
    <row r="260" spans="1:120" x14ac:dyDescent="0.45">
      <c r="A260" s="16"/>
      <c r="B260" s="17"/>
      <c r="C260" s="18"/>
      <c r="D260" s="18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5"/>
      <c r="CE260" s="15"/>
      <c r="CF260" s="15"/>
      <c r="CG260" s="15"/>
      <c r="CH260" s="15"/>
      <c r="CI260" s="15"/>
      <c r="CJ260" s="15"/>
      <c r="CK260" s="15"/>
      <c r="CL260" s="15"/>
      <c r="CM260" s="15"/>
      <c r="CN260" s="15"/>
      <c r="CO260" s="15"/>
      <c r="CP260" s="15"/>
      <c r="CQ260" s="15"/>
      <c r="CR260" s="15"/>
      <c r="CS260" s="15"/>
      <c r="CT260" s="15"/>
      <c r="CU260" s="15"/>
      <c r="CV260" s="15"/>
      <c r="CW260" s="15"/>
      <c r="CX260" s="15"/>
      <c r="CY260" s="15"/>
      <c r="CZ260" s="15"/>
      <c r="DA260" s="15"/>
      <c r="DB260" s="15"/>
      <c r="DC260" s="15"/>
      <c r="DD260" s="15"/>
      <c r="DE260" s="15"/>
      <c r="DF260" s="15"/>
      <c r="DG260" s="15"/>
      <c r="DH260" s="15"/>
      <c r="DI260" s="15"/>
      <c r="DJ260" s="15"/>
      <c r="DK260" s="15"/>
      <c r="DL260" s="15"/>
      <c r="DM260" s="15"/>
      <c r="DN260" s="15"/>
      <c r="DO260" s="15"/>
      <c r="DP260" s="15"/>
    </row>
    <row r="261" spans="1:120" x14ac:dyDescent="0.45">
      <c r="A261" s="16"/>
      <c r="B261" s="17"/>
      <c r="C261" s="18"/>
      <c r="D261" s="18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  <c r="CE261" s="15"/>
      <c r="CF261" s="15"/>
      <c r="CG261" s="15"/>
      <c r="CH261" s="15"/>
      <c r="CI261" s="15"/>
      <c r="CJ261" s="15"/>
      <c r="CK261" s="15"/>
      <c r="CL261" s="15"/>
      <c r="CM261" s="15"/>
      <c r="CN261" s="15"/>
      <c r="CO261" s="15"/>
      <c r="CP261" s="15"/>
      <c r="CQ261" s="15"/>
      <c r="CR261" s="15"/>
      <c r="CS261" s="15"/>
      <c r="CT261" s="15"/>
      <c r="CU261" s="15"/>
      <c r="CV261" s="15"/>
      <c r="CW261" s="15"/>
      <c r="CX261" s="15"/>
      <c r="CY261" s="15"/>
      <c r="CZ261" s="15"/>
      <c r="DA261" s="15"/>
      <c r="DB261" s="15"/>
      <c r="DC261" s="15"/>
      <c r="DD261" s="15"/>
      <c r="DE261" s="15"/>
      <c r="DF261" s="15"/>
      <c r="DG261" s="15"/>
      <c r="DH261" s="15"/>
      <c r="DI261" s="15"/>
      <c r="DJ261" s="15"/>
      <c r="DK261" s="15"/>
      <c r="DL261" s="15"/>
      <c r="DM261" s="15"/>
      <c r="DN261" s="15"/>
      <c r="DO261" s="15"/>
      <c r="DP261" s="15"/>
    </row>
    <row r="262" spans="1:120" x14ac:dyDescent="0.45">
      <c r="A262" s="16"/>
      <c r="B262" s="17"/>
      <c r="C262" s="18"/>
      <c r="D262" s="18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5"/>
      <c r="CE262" s="15"/>
      <c r="CF262" s="15"/>
      <c r="CG262" s="15"/>
      <c r="CH262" s="15"/>
      <c r="CI262" s="15"/>
      <c r="CJ262" s="15"/>
      <c r="CK262" s="15"/>
      <c r="CL262" s="15"/>
      <c r="CM262" s="15"/>
      <c r="CN262" s="15"/>
      <c r="CO262" s="15"/>
      <c r="CP262" s="15"/>
      <c r="CQ262" s="15"/>
      <c r="CR262" s="15"/>
      <c r="CS262" s="15"/>
      <c r="CT262" s="15"/>
      <c r="CU262" s="15"/>
      <c r="CV262" s="15"/>
      <c r="CW262" s="15"/>
      <c r="CX262" s="15"/>
      <c r="CY262" s="15"/>
      <c r="CZ262" s="15"/>
      <c r="DA262" s="15"/>
      <c r="DB262" s="15"/>
      <c r="DC262" s="15"/>
      <c r="DD262" s="15"/>
      <c r="DE262" s="15"/>
      <c r="DF262" s="15"/>
      <c r="DG262" s="15"/>
      <c r="DH262" s="15"/>
      <c r="DI262" s="15"/>
      <c r="DJ262" s="15"/>
      <c r="DK262" s="15"/>
      <c r="DL262" s="15"/>
      <c r="DM262" s="15"/>
      <c r="DN262" s="15"/>
      <c r="DO262" s="15"/>
      <c r="DP262" s="15"/>
    </row>
    <row r="263" spans="1:120" x14ac:dyDescent="0.45">
      <c r="A263" s="16"/>
      <c r="B263" s="17"/>
      <c r="C263" s="18"/>
      <c r="D263" s="18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/>
      <c r="CD263" s="15"/>
      <c r="CE263" s="15"/>
      <c r="CF263" s="15"/>
      <c r="CG263" s="15"/>
      <c r="CH263" s="15"/>
      <c r="CI263" s="15"/>
      <c r="CJ263" s="15"/>
      <c r="CK263" s="15"/>
      <c r="CL263" s="15"/>
      <c r="CM263" s="15"/>
      <c r="CN263" s="15"/>
      <c r="CO263" s="15"/>
      <c r="CP263" s="15"/>
      <c r="CQ263" s="15"/>
      <c r="CR263" s="15"/>
      <c r="CS263" s="15"/>
      <c r="CT263" s="15"/>
      <c r="CU263" s="15"/>
      <c r="CV263" s="15"/>
      <c r="CW263" s="15"/>
      <c r="CX263" s="15"/>
      <c r="CY263" s="15"/>
      <c r="CZ263" s="15"/>
      <c r="DA263" s="15"/>
      <c r="DB263" s="15"/>
      <c r="DC263" s="15"/>
      <c r="DD263" s="15"/>
      <c r="DE263" s="15"/>
      <c r="DF263" s="15"/>
      <c r="DG263" s="15"/>
      <c r="DH263" s="15"/>
      <c r="DI263" s="15"/>
      <c r="DJ263" s="15"/>
      <c r="DK263" s="15"/>
      <c r="DL263" s="15"/>
      <c r="DM263" s="15"/>
      <c r="DN263" s="15"/>
      <c r="DO263" s="15"/>
      <c r="DP263" s="15"/>
    </row>
    <row r="264" spans="1:120" x14ac:dyDescent="0.45">
      <c r="A264" s="16"/>
      <c r="B264" s="17"/>
      <c r="C264" s="18"/>
      <c r="D264" s="18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  <c r="CE264" s="15"/>
      <c r="CF264" s="15"/>
      <c r="CG264" s="15"/>
      <c r="CH264" s="15"/>
      <c r="CI264" s="15"/>
      <c r="CJ264" s="15"/>
      <c r="CK264" s="15"/>
      <c r="CL264" s="15"/>
      <c r="CM264" s="15"/>
      <c r="CN264" s="15"/>
      <c r="CO264" s="15"/>
      <c r="CP264" s="15"/>
      <c r="CQ264" s="15"/>
      <c r="CR264" s="15"/>
      <c r="CS264" s="15"/>
      <c r="CT264" s="15"/>
      <c r="CU264" s="15"/>
      <c r="CV264" s="15"/>
      <c r="CW264" s="15"/>
      <c r="CX264" s="15"/>
      <c r="CY264" s="15"/>
      <c r="CZ264" s="15"/>
      <c r="DA264" s="15"/>
      <c r="DB264" s="15"/>
      <c r="DC264" s="15"/>
      <c r="DD264" s="15"/>
      <c r="DE264" s="15"/>
      <c r="DF264" s="15"/>
      <c r="DG264" s="15"/>
      <c r="DH264" s="15"/>
      <c r="DI264" s="15"/>
      <c r="DJ264" s="15"/>
      <c r="DK264" s="15"/>
      <c r="DL264" s="15"/>
      <c r="DM264" s="15"/>
      <c r="DN264" s="15"/>
      <c r="DO264" s="15"/>
      <c r="DP264" s="15"/>
    </row>
    <row r="265" spans="1:120" x14ac:dyDescent="0.45">
      <c r="A265" s="16"/>
      <c r="B265" s="17"/>
      <c r="C265" s="18"/>
      <c r="D265" s="18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  <c r="CE265" s="15"/>
      <c r="CF265" s="15"/>
      <c r="CG265" s="15"/>
      <c r="CH265" s="15"/>
      <c r="CI265" s="15"/>
      <c r="CJ265" s="15"/>
      <c r="CK265" s="15"/>
      <c r="CL265" s="15"/>
      <c r="CM265" s="15"/>
      <c r="CN265" s="15"/>
      <c r="CO265" s="15"/>
      <c r="CP265" s="15"/>
      <c r="CQ265" s="15"/>
      <c r="CR265" s="15"/>
      <c r="CS265" s="15"/>
      <c r="CT265" s="15"/>
      <c r="CU265" s="15"/>
      <c r="CV265" s="15"/>
      <c r="CW265" s="15"/>
      <c r="CX265" s="15"/>
      <c r="CY265" s="15"/>
      <c r="CZ265" s="15"/>
      <c r="DA265" s="15"/>
      <c r="DB265" s="15"/>
      <c r="DC265" s="15"/>
      <c r="DD265" s="15"/>
      <c r="DE265" s="15"/>
      <c r="DF265" s="15"/>
      <c r="DG265" s="15"/>
      <c r="DH265" s="15"/>
      <c r="DI265" s="15"/>
      <c r="DJ265" s="15"/>
      <c r="DK265" s="15"/>
      <c r="DL265" s="15"/>
      <c r="DM265" s="15"/>
      <c r="DN265" s="15"/>
      <c r="DO265" s="15"/>
      <c r="DP265" s="15"/>
    </row>
    <row r="266" spans="1:120" x14ac:dyDescent="0.45">
      <c r="A266" s="16"/>
      <c r="B266" s="17"/>
      <c r="C266" s="18"/>
      <c r="D266" s="18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  <c r="CE266" s="15"/>
      <c r="CF266" s="15"/>
      <c r="CG266" s="15"/>
      <c r="CH266" s="15"/>
      <c r="CI266" s="15"/>
      <c r="CJ266" s="15"/>
      <c r="CK266" s="15"/>
      <c r="CL266" s="15"/>
      <c r="CM266" s="15"/>
      <c r="CN266" s="15"/>
      <c r="CO266" s="15"/>
      <c r="CP266" s="15"/>
      <c r="CQ266" s="15"/>
      <c r="CR266" s="15"/>
      <c r="CS266" s="15"/>
      <c r="CT266" s="15"/>
      <c r="CU266" s="15"/>
      <c r="CV266" s="15"/>
      <c r="CW266" s="15"/>
      <c r="CX266" s="15"/>
      <c r="CY266" s="15"/>
      <c r="CZ266" s="15"/>
      <c r="DA266" s="15"/>
      <c r="DB266" s="15"/>
      <c r="DC266" s="15"/>
      <c r="DD266" s="15"/>
      <c r="DE266" s="15"/>
      <c r="DF266" s="15"/>
      <c r="DG266" s="15"/>
      <c r="DH266" s="15"/>
      <c r="DI266" s="15"/>
      <c r="DJ266" s="15"/>
      <c r="DK266" s="15"/>
      <c r="DL266" s="15"/>
      <c r="DM266" s="15"/>
      <c r="DN266" s="15"/>
      <c r="DO266" s="15"/>
      <c r="DP266" s="15"/>
    </row>
    <row r="267" spans="1:120" x14ac:dyDescent="0.45">
      <c r="A267" s="16"/>
      <c r="B267" s="17"/>
      <c r="C267" s="18"/>
      <c r="D267" s="18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  <c r="CE267" s="15"/>
      <c r="CF267" s="15"/>
      <c r="CG267" s="15"/>
      <c r="CH267" s="15"/>
      <c r="CI267" s="15"/>
      <c r="CJ267" s="15"/>
      <c r="CK267" s="15"/>
      <c r="CL267" s="15"/>
      <c r="CM267" s="15"/>
      <c r="CN267" s="15"/>
      <c r="CO267" s="15"/>
      <c r="CP267" s="15"/>
      <c r="CQ267" s="15"/>
      <c r="CR267" s="15"/>
      <c r="CS267" s="15"/>
      <c r="CT267" s="15"/>
      <c r="CU267" s="15"/>
      <c r="CV267" s="15"/>
      <c r="CW267" s="15"/>
      <c r="CX267" s="15"/>
      <c r="CY267" s="15"/>
      <c r="CZ267" s="15"/>
      <c r="DA267" s="15"/>
      <c r="DB267" s="15"/>
      <c r="DC267" s="15"/>
      <c r="DD267" s="15"/>
      <c r="DE267" s="15"/>
      <c r="DF267" s="15"/>
      <c r="DG267" s="15"/>
      <c r="DH267" s="15"/>
      <c r="DI267" s="15"/>
      <c r="DJ267" s="15"/>
      <c r="DK267" s="15"/>
      <c r="DL267" s="15"/>
      <c r="DM267" s="15"/>
      <c r="DN267" s="15"/>
      <c r="DO267" s="15"/>
      <c r="DP267" s="15"/>
    </row>
    <row r="268" spans="1:120" x14ac:dyDescent="0.45">
      <c r="A268" s="16"/>
      <c r="B268" s="17"/>
      <c r="C268" s="18"/>
      <c r="D268" s="18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  <c r="CE268" s="15"/>
      <c r="CF268" s="15"/>
      <c r="CG268" s="15"/>
      <c r="CH268" s="15"/>
      <c r="CI268" s="15"/>
      <c r="CJ268" s="15"/>
      <c r="CK268" s="15"/>
      <c r="CL268" s="15"/>
      <c r="CM268" s="15"/>
      <c r="CN268" s="15"/>
      <c r="CO268" s="15"/>
      <c r="CP268" s="15"/>
      <c r="CQ268" s="15"/>
      <c r="CR268" s="15"/>
      <c r="CS268" s="15"/>
      <c r="CT268" s="15"/>
      <c r="CU268" s="15"/>
      <c r="CV268" s="15"/>
      <c r="CW268" s="15"/>
      <c r="CX268" s="15"/>
      <c r="CY268" s="15"/>
      <c r="CZ268" s="15"/>
      <c r="DA268" s="15"/>
      <c r="DB268" s="15"/>
      <c r="DC268" s="15"/>
      <c r="DD268" s="15"/>
      <c r="DE268" s="15"/>
      <c r="DF268" s="15"/>
      <c r="DG268" s="15"/>
      <c r="DH268" s="15"/>
      <c r="DI268" s="15"/>
      <c r="DJ268" s="15"/>
      <c r="DK268" s="15"/>
      <c r="DL268" s="15"/>
      <c r="DM268" s="15"/>
      <c r="DN268" s="15"/>
      <c r="DO268" s="15"/>
      <c r="DP268" s="15"/>
    </row>
    <row r="269" spans="1:120" x14ac:dyDescent="0.45">
      <c r="A269" s="16"/>
      <c r="B269" s="17"/>
      <c r="C269" s="18"/>
      <c r="D269" s="18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  <c r="CE269" s="15"/>
      <c r="CF269" s="15"/>
      <c r="CG269" s="15"/>
      <c r="CH269" s="15"/>
      <c r="CI269" s="15"/>
      <c r="CJ269" s="15"/>
      <c r="CK269" s="15"/>
      <c r="CL269" s="15"/>
      <c r="CM269" s="15"/>
      <c r="CN269" s="15"/>
      <c r="CO269" s="15"/>
      <c r="CP269" s="15"/>
      <c r="CQ269" s="15"/>
      <c r="CR269" s="15"/>
      <c r="CS269" s="15"/>
      <c r="CT269" s="15"/>
      <c r="CU269" s="15"/>
      <c r="CV269" s="15"/>
      <c r="CW269" s="15"/>
      <c r="CX269" s="15"/>
      <c r="CY269" s="15"/>
      <c r="CZ269" s="15"/>
      <c r="DA269" s="15"/>
      <c r="DB269" s="15"/>
      <c r="DC269" s="15"/>
      <c r="DD269" s="15"/>
      <c r="DE269" s="15"/>
      <c r="DF269" s="15"/>
      <c r="DG269" s="15"/>
      <c r="DH269" s="15"/>
      <c r="DI269" s="15"/>
      <c r="DJ269" s="15"/>
      <c r="DK269" s="15"/>
      <c r="DL269" s="15"/>
      <c r="DM269" s="15"/>
      <c r="DN269" s="15"/>
      <c r="DO269" s="15"/>
      <c r="DP269" s="15"/>
    </row>
    <row r="270" spans="1:120" x14ac:dyDescent="0.45">
      <c r="A270" s="16"/>
      <c r="B270" s="17"/>
      <c r="C270" s="18"/>
      <c r="D270" s="18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  <c r="CE270" s="15"/>
      <c r="CF270" s="15"/>
      <c r="CG270" s="15"/>
      <c r="CH270" s="15"/>
      <c r="CI270" s="15"/>
      <c r="CJ270" s="15"/>
      <c r="CK270" s="15"/>
      <c r="CL270" s="15"/>
      <c r="CM270" s="15"/>
      <c r="CN270" s="15"/>
      <c r="CO270" s="15"/>
      <c r="CP270" s="15"/>
      <c r="CQ270" s="15"/>
      <c r="CR270" s="15"/>
      <c r="CS270" s="15"/>
      <c r="CT270" s="15"/>
      <c r="CU270" s="15"/>
      <c r="CV270" s="15"/>
      <c r="CW270" s="15"/>
      <c r="CX270" s="15"/>
      <c r="CY270" s="15"/>
      <c r="CZ270" s="15"/>
      <c r="DA270" s="15"/>
      <c r="DB270" s="15"/>
      <c r="DC270" s="15"/>
      <c r="DD270" s="15"/>
      <c r="DE270" s="15"/>
      <c r="DF270" s="15"/>
      <c r="DG270" s="15"/>
      <c r="DH270" s="15"/>
      <c r="DI270" s="15"/>
      <c r="DJ270" s="15"/>
      <c r="DK270" s="15"/>
      <c r="DL270" s="15"/>
      <c r="DM270" s="15"/>
      <c r="DN270" s="15"/>
      <c r="DO270" s="15"/>
      <c r="DP270" s="15"/>
    </row>
    <row r="271" spans="1:120" x14ac:dyDescent="0.45">
      <c r="A271" s="16"/>
      <c r="B271" s="17"/>
      <c r="C271" s="18"/>
      <c r="D271" s="18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  <c r="CE271" s="15"/>
      <c r="CF271" s="15"/>
      <c r="CG271" s="15"/>
      <c r="CH271" s="15"/>
      <c r="CI271" s="15"/>
      <c r="CJ271" s="15"/>
      <c r="CK271" s="15"/>
      <c r="CL271" s="15"/>
      <c r="CM271" s="15"/>
      <c r="CN271" s="15"/>
      <c r="CO271" s="15"/>
      <c r="CP271" s="15"/>
      <c r="CQ271" s="15"/>
      <c r="CR271" s="15"/>
      <c r="CS271" s="15"/>
      <c r="CT271" s="15"/>
      <c r="CU271" s="15"/>
      <c r="CV271" s="15"/>
      <c r="CW271" s="15"/>
      <c r="CX271" s="15"/>
      <c r="CY271" s="15"/>
      <c r="CZ271" s="15"/>
      <c r="DA271" s="15"/>
      <c r="DB271" s="15"/>
      <c r="DC271" s="15"/>
      <c r="DD271" s="15"/>
      <c r="DE271" s="15"/>
      <c r="DF271" s="15"/>
      <c r="DG271" s="15"/>
      <c r="DH271" s="15"/>
      <c r="DI271" s="15"/>
      <c r="DJ271" s="15"/>
      <c r="DK271" s="15"/>
      <c r="DL271" s="15"/>
      <c r="DM271" s="15"/>
      <c r="DN271" s="15"/>
      <c r="DO271" s="15"/>
      <c r="DP271" s="15"/>
    </row>
    <row r="272" spans="1:120" x14ac:dyDescent="0.45">
      <c r="A272" s="16"/>
      <c r="B272" s="17"/>
      <c r="C272" s="18"/>
      <c r="D272" s="18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  <c r="CE272" s="15"/>
      <c r="CF272" s="15"/>
      <c r="CG272" s="15"/>
      <c r="CH272" s="15"/>
      <c r="CI272" s="15"/>
      <c r="CJ272" s="15"/>
      <c r="CK272" s="15"/>
      <c r="CL272" s="15"/>
      <c r="CM272" s="15"/>
      <c r="CN272" s="15"/>
      <c r="CO272" s="15"/>
      <c r="CP272" s="15"/>
      <c r="CQ272" s="15"/>
      <c r="CR272" s="15"/>
      <c r="CS272" s="15"/>
      <c r="CT272" s="15"/>
      <c r="CU272" s="15"/>
      <c r="CV272" s="15"/>
      <c r="CW272" s="15"/>
      <c r="CX272" s="15"/>
      <c r="CY272" s="15"/>
      <c r="CZ272" s="15"/>
      <c r="DA272" s="15"/>
      <c r="DB272" s="15"/>
      <c r="DC272" s="15"/>
      <c r="DD272" s="15"/>
      <c r="DE272" s="15"/>
      <c r="DF272" s="15"/>
      <c r="DG272" s="15"/>
      <c r="DH272" s="15"/>
      <c r="DI272" s="15"/>
      <c r="DJ272" s="15"/>
      <c r="DK272" s="15"/>
      <c r="DL272" s="15"/>
      <c r="DM272" s="15"/>
      <c r="DN272" s="15"/>
      <c r="DO272" s="15"/>
      <c r="DP272" s="15"/>
    </row>
    <row r="273" spans="1:120" x14ac:dyDescent="0.45">
      <c r="A273" s="16"/>
      <c r="B273" s="17"/>
      <c r="C273" s="18"/>
      <c r="D273" s="18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  <c r="CE273" s="15"/>
      <c r="CF273" s="15"/>
      <c r="CG273" s="15"/>
      <c r="CH273" s="15"/>
      <c r="CI273" s="15"/>
      <c r="CJ273" s="15"/>
      <c r="CK273" s="15"/>
      <c r="CL273" s="15"/>
      <c r="CM273" s="15"/>
      <c r="CN273" s="15"/>
      <c r="CO273" s="15"/>
      <c r="CP273" s="15"/>
      <c r="CQ273" s="15"/>
      <c r="CR273" s="15"/>
      <c r="CS273" s="15"/>
      <c r="CT273" s="15"/>
      <c r="CU273" s="15"/>
      <c r="CV273" s="15"/>
      <c r="CW273" s="15"/>
      <c r="CX273" s="15"/>
      <c r="CY273" s="15"/>
      <c r="CZ273" s="15"/>
      <c r="DA273" s="15"/>
      <c r="DB273" s="15"/>
      <c r="DC273" s="15"/>
      <c r="DD273" s="15"/>
      <c r="DE273" s="15"/>
      <c r="DF273" s="15"/>
      <c r="DG273" s="15"/>
      <c r="DH273" s="15"/>
      <c r="DI273" s="15"/>
      <c r="DJ273" s="15"/>
      <c r="DK273" s="15"/>
      <c r="DL273" s="15"/>
      <c r="DM273" s="15"/>
      <c r="DN273" s="15"/>
      <c r="DO273" s="15"/>
      <c r="DP273" s="15"/>
    </row>
    <row r="274" spans="1:120" x14ac:dyDescent="0.45">
      <c r="A274" s="16"/>
      <c r="B274" s="17"/>
      <c r="C274" s="18"/>
      <c r="D274" s="18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  <c r="CE274" s="15"/>
      <c r="CF274" s="15"/>
      <c r="CG274" s="15"/>
      <c r="CH274" s="15"/>
      <c r="CI274" s="15"/>
      <c r="CJ274" s="15"/>
      <c r="CK274" s="15"/>
      <c r="CL274" s="15"/>
      <c r="CM274" s="15"/>
      <c r="CN274" s="15"/>
      <c r="CO274" s="15"/>
      <c r="CP274" s="15"/>
      <c r="CQ274" s="15"/>
      <c r="CR274" s="15"/>
      <c r="CS274" s="15"/>
      <c r="CT274" s="15"/>
      <c r="CU274" s="15"/>
      <c r="CV274" s="15"/>
      <c r="CW274" s="15"/>
      <c r="CX274" s="15"/>
      <c r="CY274" s="15"/>
      <c r="CZ274" s="15"/>
      <c r="DA274" s="15"/>
      <c r="DB274" s="15"/>
      <c r="DC274" s="15"/>
      <c r="DD274" s="15"/>
      <c r="DE274" s="15"/>
      <c r="DF274" s="15"/>
      <c r="DG274" s="15"/>
      <c r="DH274" s="15"/>
      <c r="DI274" s="15"/>
      <c r="DJ274" s="15"/>
      <c r="DK274" s="15"/>
      <c r="DL274" s="15"/>
      <c r="DM274" s="15"/>
      <c r="DN274" s="15"/>
      <c r="DO274" s="15"/>
      <c r="DP274" s="15"/>
    </row>
    <row r="275" spans="1:120" x14ac:dyDescent="0.45">
      <c r="A275" s="16"/>
      <c r="B275" s="17"/>
      <c r="C275" s="18"/>
      <c r="D275" s="18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  <c r="CE275" s="15"/>
      <c r="CF275" s="15"/>
      <c r="CG275" s="15"/>
      <c r="CH275" s="15"/>
      <c r="CI275" s="15"/>
      <c r="CJ275" s="15"/>
      <c r="CK275" s="15"/>
      <c r="CL275" s="15"/>
      <c r="CM275" s="15"/>
      <c r="CN275" s="15"/>
      <c r="CO275" s="15"/>
      <c r="CP275" s="15"/>
      <c r="CQ275" s="15"/>
      <c r="CR275" s="15"/>
      <c r="CS275" s="15"/>
      <c r="CT275" s="15"/>
      <c r="CU275" s="15"/>
      <c r="CV275" s="15"/>
      <c r="CW275" s="15"/>
      <c r="CX275" s="15"/>
      <c r="CY275" s="15"/>
      <c r="CZ275" s="15"/>
      <c r="DA275" s="15"/>
      <c r="DB275" s="15"/>
      <c r="DC275" s="15"/>
      <c r="DD275" s="15"/>
      <c r="DE275" s="15"/>
      <c r="DF275" s="15"/>
      <c r="DG275" s="15"/>
      <c r="DH275" s="15"/>
      <c r="DI275" s="15"/>
      <c r="DJ275" s="15"/>
      <c r="DK275" s="15"/>
      <c r="DL275" s="15"/>
      <c r="DM275" s="15"/>
      <c r="DN275" s="15"/>
      <c r="DO275" s="15"/>
      <c r="DP275" s="15"/>
    </row>
    <row r="276" spans="1:120" x14ac:dyDescent="0.45">
      <c r="A276" s="16"/>
      <c r="B276" s="17"/>
      <c r="C276" s="18"/>
      <c r="D276" s="18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  <c r="CE276" s="15"/>
      <c r="CF276" s="15"/>
      <c r="CG276" s="15"/>
      <c r="CH276" s="15"/>
      <c r="CI276" s="15"/>
      <c r="CJ276" s="15"/>
      <c r="CK276" s="15"/>
      <c r="CL276" s="15"/>
      <c r="CM276" s="15"/>
      <c r="CN276" s="15"/>
      <c r="CO276" s="15"/>
      <c r="CP276" s="15"/>
      <c r="CQ276" s="15"/>
      <c r="CR276" s="15"/>
      <c r="CS276" s="15"/>
      <c r="CT276" s="15"/>
      <c r="CU276" s="15"/>
      <c r="CV276" s="15"/>
      <c r="CW276" s="15"/>
      <c r="CX276" s="15"/>
      <c r="CY276" s="15"/>
      <c r="CZ276" s="15"/>
      <c r="DA276" s="15"/>
      <c r="DB276" s="15"/>
      <c r="DC276" s="15"/>
      <c r="DD276" s="15"/>
      <c r="DE276" s="15"/>
      <c r="DF276" s="15"/>
      <c r="DG276" s="15"/>
      <c r="DH276" s="15"/>
      <c r="DI276" s="15"/>
      <c r="DJ276" s="15"/>
      <c r="DK276" s="15"/>
      <c r="DL276" s="15"/>
      <c r="DM276" s="15"/>
      <c r="DN276" s="15"/>
      <c r="DO276" s="15"/>
      <c r="DP276" s="15"/>
    </row>
    <row r="277" spans="1:120" x14ac:dyDescent="0.45">
      <c r="A277" s="16"/>
      <c r="B277" s="17"/>
      <c r="C277" s="18"/>
      <c r="D277" s="18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5"/>
      <c r="CG277" s="15"/>
      <c r="CH277" s="15"/>
      <c r="CI277" s="15"/>
      <c r="CJ277" s="15"/>
      <c r="CK277" s="15"/>
      <c r="CL277" s="15"/>
      <c r="CM277" s="15"/>
      <c r="CN277" s="15"/>
      <c r="CO277" s="15"/>
      <c r="CP277" s="15"/>
      <c r="CQ277" s="15"/>
      <c r="CR277" s="15"/>
      <c r="CS277" s="15"/>
      <c r="CT277" s="15"/>
      <c r="CU277" s="15"/>
      <c r="CV277" s="15"/>
      <c r="CW277" s="15"/>
      <c r="CX277" s="15"/>
      <c r="CY277" s="15"/>
      <c r="CZ277" s="15"/>
      <c r="DA277" s="15"/>
      <c r="DB277" s="15"/>
      <c r="DC277" s="15"/>
      <c r="DD277" s="15"/>
      <c r="DE277" s="15"/>
      <c r="DF277" s="15"/>
      <c r="DG277" s="15"/>
      <c r="DH277" s="15"/>
      <c r="DI277" s="15"/>
      <c r="DJ277" s="15"/>
      <c r="DK277" s="15"/>
      <c r="DL277" s="15"/>
      <c r="DM277" s="15"/>
      <c r="DN277" s="15"/>
      <c r="DO277" s="15"/>
      <c r="DP277" s="15"/>
    </row>
    <row r="278" spans="1:120" x14ac:dyDescent="0.45">
      <c r="A278" s="16"/>
      <c r="B278" s="17"/>
      <c r="C278" s="18"/>
      <c r="D278" s="18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  <c r="CG278" s="15"/>
      <c r="CH278" s="15"/>
      <c r="CI278" s="15"/>
      <c r="CJ278" s="15"/>
      <c r="CK278" s="15"/>
      <c r="CL278" s="15"/>
      <c r="CM278" s="15"/>
      <c r="CN278" s="15"/>
      <c r="CO278" s="15"/>
      <c r="CP278" s="15"/>
      <c r="CQ278" s="15"/>
      <c r="CR278" s="15"/>
      <c r="CS278" s="15"/>
      <c r="CT278" s="15"/>
      <c r="CU278" s="15"/>
      <c r="CV278" s="15"/>
      <c r="CW278" s="15"/>
      <c r="CX278" s="15"/>
      <c r="CY278" s="15"/>
      <c r="CZ278" s="15"/>
      <c r="DA278" s="15"/>
      <c r="DB278" s="15"/>
      <c r="DC278" s="15"/>
      <c r="DD278" s="15"/>
      <c r="DE278" s="15"/>
      <c r="DF278" s="15"/>
      <c r="DG278" s="15"/>
      <c r="DH278" s="15"/>
      <c r="DI278" s="15"/>
      <c r="DJ278" s="15"/>
      <c r="DK278" s="15"/>
      <c r="DL278" s="15"/>
      <c r="DM278" s="15"/>
      <c r="DN278" s="15"/>
      <c r="DO278" s="15"/>
      <c r="DP278" s="15"/>
    </row>
    <row r="279" spans="1:120" x14ac:dyDescent="0.45">
      <c r="A279" s="16"/>
      <c r="B279" s="17"/>
      <c r="C279" s="18"/>
      <c r="D279" s="18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5"/>
      <c r="CG279" s="15"/>
      <c r="CH279" s="15"/>
      <c r="CI279" s="15"/>
      <c r="CJ279" s="15"/>
      <c r="CK279" s="15"/>
      <c r="CL279" s="15"/>
      <c r="CM279" s="15"/>
      <c r="CN279" s="15"/>
      <c r="CO279" s="15"/>
      <c r="CP279" s="15"/>
      <c r="CQ279" s="15"/>
      <c r="CR279" s="15"/>
      <c r="CS279" s="15"/>
      <c r="CT279" s="15"/>
      <c r="CU279" s="15"/>
      <c r="CV279" s="15"/>
      <c r="CW279" s="15"/>
      <c r="CX279" s="15"/>
      <c r="CY279" s="15"/>
      <c r="CZ279" s="15"/>
      <c r="DA279" s="15"/>
      <c r="DB279" s="15"/>
      <c r="DC279" s="15"/>
      <c r="DD279" s="15"/>
      <c r="DE279" s="15"/>
      <c r="DF279" s="15"/>
      <c r="DG279" s="15"/>
      <c r="DH279" s="15"/>
      <c r="DI279" s="15"/>
      <c r="DJ279" s="15"/>
      <c r="DK279" s="15"/>
      <c r="DL279" s="15"/>
      <c r="DM279" s="15"/>
      <c r="DN279" s="15"/>
      <c r="DO279" s="15"/>
      <c r="DP279" s="15"/>
    </row>
    <row r="280" spans="1:120" x14ac:dyDescent="0.45">
      <c r="A280" s="16"/>
      <c r="B280" s="17"/>
      <c r="C280" s="18"/>
      <c r="D280" s="18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5"/>
      <c r="CG280" s="15"/>
      <c r="CH280" s="15"/>
      <c r="CI280" s="15"/>
      <c r="CJ280" s="15"/>
      <c r="CK280" s="15"/>
      <c r="CL280" s="15"/>
      <c r="CM280" s="15"/>
      <c r="CN280" s="15"/>
      <c r="CO280" s="15"/>
      <c r="CP280" s="15"/>
      <c r="CQ280" s="15"/>
      <c r="CR280" s="15"/>
      <c r="CS280" s="15"/>
      <c r="CT280" s="15"/>
      <c r="CU280" s="15"/>
      <c r="CV280" s="15"/>
      <c r="CW280" s="15"/>
      <c r="CX280" s="15"/>
      <c r="CY280" s="15"/>
      <c r="CZ280" s="15"/>
      <c r="DA280" s="15"/>
      <c r="DB280" s="15"/>
      <c r="DC280" s="15"/>
      <c r="DD280" s="15"/>
      <c r="DE280" s="15"/>
      <c r="DF280" s="15"/>
      <c r="DG280" s="15"/>
      <c r="DH280" s="15"/>
      <c r="DI280" s="15"/>
      <c r="DJ280" s="15"/>
      <c r="DK280" s="15"/>
      <c r="DL280" s="15"/>
      <c r="DM280" s="15"/>
      <c r="DN280" s="15"/>
      <c r="DO280" s="15"/>
      <c r="DP280" s="15"/>
    </row>
    <row r="281" spans="1:120" x14ac:dyDescent="0.45">
      <c r="A281" s="16"/>
      <c r="B281" s="17"/>
      <c r="C281" s="18"/>
      <c r="D281" s="18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5"/>
      <c r="CG281" s="15"/>
      <c r="CH281" s="15"/>
      <c r="CI281" s="15"/>
      <c r="CJ281" s="15"/>
      <c r="CK281" s="15"/>
      <c r="CL281" s="15"/>
      <c r="CM281" s="15"/>
      <c r="CN281" s="15"/>
      <c r="CO281" s="15"/>
      <c r="CP281" s="15"/>
      <c r="CQ281" s="15"/>
      <c r="CR281" s="15"/>
      <c r="CS281" s="15"/>
      <c r="CT281" s="15"/>
      <c r="CU281" s="15"/>
      <c r="CV281" s="15"/>
      <c r="CW281" s="15"/>
      <c r="CX281" s="15"/>
      <c r="CY281" s="15"/>
      <c r="CZ281" s="15"/>
      <c r="DA281" s="15"/>
      <c r="DB281" s="15"/>
      <c r="DC281" s="15"/>
      <c r="DD281" s="15"/>
      <c r="DE281" s="15"/>
      <c r="DF281" s="15"/>
      <c r="DG281" s="15"/>
      <c r="DH281" s="15"/>
      <c r="DI281" s="15"/>
      <c r="DJ281" s="15"/>
      <c r="DK281" s="15"/>
      <c r="DL281" s="15"/>
      <c r="DM281" s="15"/>
      <c r="DN281" s="15"/>
      <c r="DO281" s="15"/>
      <c r="DP281" s="15"/>
    </row>
    <row r="282" spans="1:120" x14ac:dyDescent="0.45">
      <c r="A282" s="16"/>
      <c r="B282" s="17"/>
      <c r="C282" s="18"/>
      <c r="D282" s="18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  <c r="CG282" s="15"/>
      <c r="CH282" s="15"/>
      <c r="CI282" s="15"/>
      <c r="CJ282" s="15"/>
      <c r="CK282" s="15"/>
      <c r="CL282" s="15"/>
      <c r="CM282" s="15"/>
      <c r="CN282" s="15"/>
      <c r="CO282" s="15"/>
      <c r="CP282" s="15"/>
      <c r="CQ282" s="15"/>
      <c r="CR282" s="15"/>
      <c r="CS282" s="15"/>
      <c r="CT282" s="15"/>
      <c r="CU282" s="15"/>
      <c r="CV282" s="15"/>
      <c r="CW282" s="15"/>
      <c r="CX282" s="15"/>
      <c r="CY282" s="15"/>
      <c r="CZ282" s="15"/>
      <c r="DA282" s="15"/>
      <c r="DB282" s="15"/>
      <c r="DC282" s="15"/>
      <c r="DD282" s="15"/>
      <c r="DE282" s="15"/>
      <c r="DF282" s="15"/>
      <c r="DG282" s="15"/>
      <c r="DH282" s="15"/>
      <c r="DI282" s="15"/>
      <c r="DJ282" s="15"/>
      <c r="DK282" s="15"/>
      <c r="DL282" s="15"/>
      <c r="DM282" s="15"/>
      <c r="DN282" s="15"/>
      <c r="DO282" s="15"/>
      <c r="DP282" s="15"/>
    </row>
    <row r="283" spans="1:120" x14ac:dyDescent="0.45">
      <c r="A283" s="16"/>
      <c r="B283" s="17"/>
      <c r="C283" s="18"/>
      <c r="D283" s="18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/>
      <c r="CG283" s="15"/>
      <c r="CH283" s="15"/>
      <c r="CI283" s="15"/>
      <c r="CJ283" s="15"/>
      <c r="CK283" s="15"/>
      <c r="CL283" s="15"/>
      <c r="CM283" s="15"/>
      <c r="CN283" s="15"/>
      <c r="CO283" s="15"/>
      <c r="CP283" s="15"/>
      <c r="CQ283" s="15"/>
      <c r="CR283" s="15"/>
      <c r="CS283" s="15"/>
      <c r="CT283" s="15"/>
      <c r="CU283" s="15"/>
      <c r="CV283" s="15"/>
      <c r="CW283" s="15"/>
      <c r="CX283" s="15"/>
      <c r="CY283" s="15"/>
      <c r="CZ283" s="15"/>
      <c r="DA283" s="15"/>
      <c r="DB283" s="15"/>
      <c r="DC283" s="15"/>
      <c r="DD283" s="15"/>
      <c r="DE283" s="15"/>
      <c r="DF283" s="15"/>
      <c r="DG283" s="15"/>
      <c r="DH283" s="15"/>
      <c r="DI283" s="15"/>
      <c r="DJ283" s="15"/>
      <c r="DK283" s="15"/>
      <c r="DL283" s="15"/>
      <c r="DM283" s="15"/>
      <c r="DN283" s="15"/>
      <c r="DO283" s="15"/>
      <c r="DP283" s="15"/>
    </row>
    <row r="284" spans="1:120" x14ac:dyDescent="0.45">
      <c r="A284" s="16"/>
      <c r="B284" s="17"/>
      <c r="C284" s="18"/>
      <c r="D284" s="18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5"/>
      <c r="CG284" s="15"/>
      <c r="CH284" s="15"/>
      <c r="CI284" s="15"/>
      <c r="CJ284" s="15"/>
      <c r="CK284" s="15"/>
      <c r="CL284" s="15"/>
      <c r="CM284" s="15"/>
      <c r="CN284" s="15"/>
      <c r="CO284" s="15"/>
      <c r="CP284" s="15"/>
      <c r="CQ284" s="15"/>
      <c r="CR284" s="15"/>
      <c r="CS284" s="15"/>
      <c r="CT284" s="15"/>
      <c r="CU284" s="15"/>
      <c r="CV284" s="15"/>
      <c r="CW284" s="15"/>
      <c r="CX284" s="15"/>
      <c r="CY284" s="15"/>
      <c r="CZ284" s="15"/>
      <c r="DA284" s="15"/>
      <c r="DB284" s="15"/>
      <c r="DC284" s="15"/>
      <c r="DD284" s="15"/>
      <c r="DE284" s="15"/>
      <c r="DF284" s="15"/>
      <c r="DG284" s="15"/>
      <c r="DH284" s="15"/>
      <c r="DI284" s="15"/>
      <c r="DJ284" s="15"/>
      <c r="DK284" s="15"/>
      <c r="DL284" s="15"/>
      <c r="DM284" s="15"/>
      <c r="DN284" s="15"/>
      <c r="DO284" s="15"/>
      <c r="DP284" s="15"/>
    </row>
    <row r="285" spans="1:120" x14ac:dyDescent="0.45">
      <c r="A285" s="16"/>
      <c r="B285" s="17"/>
      <c r="C285" s="18"/>
      <c r="D285" s="18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  <c r="CF285" s="15"/>
      <c r="CG285" s="15"/>
      <c r="CH285" s="15"/>
      <c r="CI285" s="15"/>
      <c r="CJ285" s="15"/>
      <c r="CK285" s="15"/>
      <c r="CL285" s="15"/>
      <c r="CM285" s="15"/>
      <c r="CN285" s="15"/>
      <c r="CO285" s="15"/>
      <c r="CP285" s="15"/>
      <c r="CQ285" s="15"/>
      <c r="CR285" s="15"/>
      <c r="CS285" s="15"/>
      <c r="CT285" s="15"/>
      <c r="CU285" s="15"/>
      <c r="CV285" s="15"/>
      <c r="CW285" s="15"/>
      <c r="CX285" s="15"/>
      <c r="CY285" s="15"/>
      <c r="CZ285" s="15"/>
      <c r="DA285" s="15"/>
      <c r="DB285" s="15"/>
      <c r="DC285" s="15"/>
      <c r="DD285" s="15"/>
      <c r="DE285" s="15"/>
      <c r="DF285" s="15"/>
      <c r="DG285" s="15"/>
      <c r="DH285" s="15"/>
      <c r="DI285" s="15"/>
      <c r="DJ285" s="15"/>
      <c r="DK285" s="15"/>
      <c r="DL285" s="15"/>
      <c r="DM285" s="15"/>
      <c r="DN285" s="15"/>
      <c r="DO285" s="15"/>
      <c r="DP285" s="15"/>
    </row>
    <row r="286" spans="1:120" x14ac:dyDescent="0.45">
      <c r="A286" s="16"/>
      <c r="B286" s="17"/>
      <c r="C286" s="18"/>
      <c r="D286" s="18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5"/>
      <c r="CG286" s="15"/>
      <c r="CH286" s="15"/>
      <c r="CI286" s="15"/>
      <c r="CJ286" s="15"/>
      <c r="CK286" s="15"/>
      <c r="CL286" s="15"/>
      <c r="CM286" s="15"/>
      <c r="CN286" s="15"/>
      <c r="CO286" s="15"/>
      <c r="CP286" s="15"/>
      <c r="CQ286" s="15"/>
      <c r="CR286" s="15"/>
      <c r="CS286" s="15"/>
      <c r="CT286" s="15"/>
      <c r="CU286" s="15"/>
      <c r="CV286" s="15"/>
      <c r="CW286" s="15"/>
      <c r="CX286" s="15"/>
      <c r="CY286" s="15"/>
      <c r="CZ286" s="15"/>
      <c r="DA286" s="15"/>
      <c r="DB286" s="15"/>
      <c r="DC286" s="15"/>
      <c r="DD286" s="15"/>
      <c r="DE286" s="15"/>
      <c r="DF286" s="15"/>
      <c r="DG286" s="15"/>
      <c r="DH286" s="15"/>
      <c r="DI286" s="15"/>
      <c r="DJ286" s="15"/>
      <c r="DK286" s="15"/>
      <c r="DL286" s="15"/>
      <c r="DM286" s="15"/>
      <c r="DN286" s="15"/>
      <c r="DO286" s="15"/>
      <c r="DP286" s="15"/>
    </row>
    <row r="287" spans="1:120" x14ac:dyDescent="0.45">
      <c r="A287" s="16"/>
      <c r="B287" s="17"/>
      <c r="C287" s="18"/>
      <c r="D287" s="18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  <c r="CE287" s="15"/>
      <c r="CF287" s="15"/>
      <c r="CG287" s="15"/>
      <c r="CH287" s="15"/>
      <c r="CI287" s="15"/>
      <c r="CJ287" s="15"/>
      <c r="CK287" s="15"/>
      <c r="CL287" s="15"/>
      <c r="CM287" s="15"/>
      <c r="CN287" s="15"/>
      <c r="CO287" s="15"/>
      <c r="CP287" s="15"/>
      <c r="CQ287" s="15"/>
      <c r="CR287" s="15"/>
      <c r="CS287" s="15"/>
      <c r="CT287" s="15"/>
      <c r="CU287" s="15"/>
      <c r="CV287" s="15"/>
      <c r="CW287" s="15"/>
      <c r="CX287" s="15"/>
      <c r="CY287" s="15"/>
      <c r="CZ287" s="15"/>
      <c r="DA287" s="15"/>
      <c r="DB287" s="15"/>
      <c r="DC287" s="15"/>
      <c r="DD287" s="15"/>
      <c r="DE287" s="15"/>
      <c r="DF287" s="15"/>
      <c r="DG287" s="15"/>
      <c r="DH287" s="15"/>
      <c r="DI287" s="15"/>
      <c r="DJ287" s="15"/>
      <c r="DK287" s="15"/>
      <c r="DL287" s="15"/>
      <c r="DM287" s="15"/>
      <c r="DN287" s="15"/>
      <c r="DO287" s="15"/>
      <c r="DP287" s="15"/>
    </row>
    <row r="288" spans="1:120" x14ac:dyDescent="0.45">
      <c r="A288" s="16"/>
      <c r="B288" s="17"/>
      <c r="C288" s="18"/>
      <c r="D288" s="18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  <c r="CF288" s="15"/>
      <c r="CG288" s="15"/>
      <c r="CH288" s="15"/>
      <c r="CI288" s="15"/>
      <c r="CJ288" s="15"/>
      <c r="CK288" s="15"/>
      <c r="CL288" s="15"/>
      <c r="CM288" s="15"/>
      <c r="CN288" s="15"/>
      <c r="CO288" s="15"/>
      <c r="CP288" s="15"/>
      <c r="CQ288" s="15"/>
      <c r="CR288" s="15"/>
      <c r="CS288" s="15"/>
      <c r="CT288" s="15"/>
      <c r="CU288" s="15"/>
      <c r="CV288" s="15"/>
      <c r="CW288" s="15"/>
      <c r="CX288" s="15"/>
      <c r="CY288" s="15"/>
      <c r="CZ288" s="15"/>
      <c r="DA288" s="15"/>
      <c r="DB288" s="15"/>
      <c r="DC288" s="15"/>
      <c r="DD288" s="15"/>
      <c r="DE288" s="15"/>
      <c r="DF288" s="15"/>
      <c r="DG288" s="15"/>
      <c r="DH288" s="15"/>
      <c r="DI288" s="15"/>
      <c r="DJ288" s="15"/>
      <c r="DK288" s="15"/>
      <c r="DL288" s="15"/>
      <c r="DM288" s="15"/>
      <c r="DN288" s="15"/>
      <c r="DO288" s="15"/>
      <c r="DP288" s="15"/>
    </row>
    <row r="289" spans="1:120" x14ac:dyDescent="0.45">
      <c r="A289" s="16"/>
      <c r="B289" s="17"/>
      <c r="C289" s="18"/>
      <c r="D289" s="18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  <c r="CE289" s="15"/>
      <c r="CF289" s="15"/>
      <c r="CG289" s="15"/>
      <c r="CH289" s="15"/>
      <c r="CI289" s="15"/>
      <c r="CJ289" s="15"/>
      <c r="CK289" s="15"/>
      <c r="CL289" s="15"/>
      <c r="CM289" s="15"/>
      <c r="CN289" s="15"/>
      <c r="CO289" s="15"/>
      <c r="CP289" s="15"/>
      <c r="CQ289" s="15"/>
      <c r="CR289" s="15"/>
      <c r="CS289" s="15"/>
      <c r="CT289" s="15"/>
      <c r="CU289" s="15"/>
      <c r="CV289" s="15"/>
      <c r="CW289" s="15"/>
      <c r="CX289" s="15"/>
      <c r="CY289" s="15"/>
      <c r="CZ289" s="15"/>
      <c r="DA289" s="15"/>
      <c r="DB289" s="15"/>
      <c r="DC289" s="15"/>
      <c r="DD289" s="15"/>
      <c r="DE289" s="15"/>
      <c r="DF289" s="15"/>
      <c r="DG289" s="15"/>
      <c r="DH289" s="15"/>
      <c r="DI289" s="15"/>
      <c r="DJ289" s="15"/>
      <c r="DK289" s="15"/>
      <c r="DL289" s="15"/>
      <c r="DM289" s="15"/>
      <c r="DN289" s="15"/>
      <c r="DO289" s="15"/>
      <c r="DP289" s="15"/>
    </row>
    <row r="290" spans="1:120" x14ac:dyDescent="0.45">
      <c r="A290" s="16"/>
      <c r="B290" s="17"/>
      <c r="C290" s="18"/>
      <c r="D290" s="18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  <c r="CE290" s="15"/>
      <c r="CF290" s="15"/>
      <c r="CG290" s="15"/>
      <c r="CH290" s="15"/>
      <c r="CI290" s="15"/>
      <c r="CJ290" s="15"/>
      <c r="CK290" s="15"/>
      <c r="CL290" s="15"/>
      <c r="CM290" s="15"/>
      <c r="CN290" s="15"/>
      <c r="CO290" s="15"/>
      <c r="CP290" s="15"/>
      <c r="CQ290" s="15"/>
      <c r="CR290" s="15"/>
      <c r="CS290" s="15"/>
      <c r="CT290" s="15"/>
      <c r="CU290" s="15"/>
      <c r="CV290" s="15"/>
      <c r="CW290" s="15"/>
      <c r="CX290" s="15"/>
      <c r="CY290" s="15"/>
      <c r="CZ290" s="15"/>
      <c r="DA290" s="15"/>
      <c r="DB290" s="15"/>
      <c r="DC290" s="15"/>
      <c r="DD290" s="15"/>
      <c r="DE290" s="15"/>
      <c r="DF290" s="15"/>
      <c r="DG290" s="15"/>
      <c r="DH290" s="15"/>
      <c r="DI290" s="15"/>
      <c r="DJ290" s="15"/>
      <c r="DK290" s="15"/>
      <c r="DL290" s="15"/>
      <c r="DM290" s="15"/>
      <c r="DN290" s="15"/>
      <c r="DO290" s="15"/>
      <c r="DP290" s="15"/>
    </row>
    <row r="291" spans="1:120" x14ac:dyDescent="0.45">
      <c r="A291" s="16"/>
      <c r="B291" s="17"/>
      <c r="C291" s="18"/>
      <c r="D291" s="18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  <c r="CE291" s="15"/>
      <c r="CF291" s="15"/>
      <c r="CG291" s="15"/>
      <c r="CH291" s="15"/>
      <c r="CI291" s="15"/>
      <c r="CJ291" s="15"/>
      <c r="CK291" s="15"/>
      <c r="CL291" s="15"/>
      <c r="CM291" s="15"/>
      <c r="CN291" s="15"/>
      <c r="CO291" s="15"/>
      <c r="CP291" s="15"/>
      <c r="CQ291" s="15"/>
      <c r="CR291" s="15"/>
      <c r="CS291" s="15"/>
      <c r="CT291" s="15"/>
      <c r="CU291" s="15"/>
      <c r="CV291" s="15"/>
      <c r="CW291" s="15"/>
      <c r="CX291" s="15"/>
      <c r="CY291" s="15"/>
      <c r="CZ291" s="15"/>
      <c r="DA291" s="15"/>
      <c r="DB291" s="15"/>
      <c r="DC291" s="15"/>
      <c r="DD291" s="15"/>
      <c r="DE291" s="15"/>
      <c r="DF291" s="15"/>
      <c r="DG291" s="15"/>
      <c r="DH291" s="15"/>
      <c r="DI291" s="15"/>
      <c r="DJ291" s="15"/>
      <c r="DK291" s="15"/>
      <c r="DL291" s="15"/>
      <c r="DM291" s="15"/>
      <c r="DN291" s="15"/>
      <c r="DO291" s="15"/>
      <c r="DP291" s="15"/>
    </row>
    <row r="292" spans="1:120" x14ac:dyDescent="0.45">
      <c r="A292" s="16"/>
      <c r="B292" s="17"/>
      <c r="C292" s="18"/>
      <c r="D292" s="18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  <c r="CE292" s="15"/>
      <c r="CF292" s="15"/>
      <c r="CG292" s="15"/>
      <c r="CH292" s="15"/>
      <c r="CI292" s="15"/>
      <c r="CJ292" s="15"/>
      <c r="CK292" s="15"/>
      <c r="CL292" s="15"/>
      <c r="CM292" s="15"/>
      <c r="CN292" s="15"/>
      <c r="CO292" s="15"/>
      <c r="CP292" s="15"/>
      <c r="CQ292" s="15"/>
      <c r="CR292" s="15"/>
      <c r="CS292" s="15"/>
      <c r="CT292" s="15"/>
      <c r="CU292" s="15"/>
      <c r="CV292" s="15"/>
      <c r="CW292" s="15"/>
      <c r="CX292" s="15"/>
      <c r="CY292" s="15"/>
      <c r="CZ292" s="15"/>
      <c r="DA292" s="15"/>
      <c r="DB292" s="15"/>
      <c r="DC292" s="15"/>
      <c r="DD292" s="15"/>
      <c r="DE292" s="15"/>
      <c r="DF292" s="15"/>
      <c r="DG292" s="15"/>
      <c r="DH292" s="15"/>
      <c r="DI292" s="15"/>
      <c r="DJ292" s="15"/>
      <c r="DK292" s="15"/>
      <c r="DL292" s="15"/>
      <c r="DM292" s="15"/>
      <c r="DN292" s="15"/>
      <c r="DO292" s="15"/>
      <c r="DP292" s="15"/>
    </row>
    <row r="293" spans="1:120" x14ac:dyDescent="0.45">
      <c r="A293" s="16"/>
      <c r="B293" s="17"/>
      <c r="C293" s="18"/>
      <c r="D293" s="18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  <c r="CE293" s="15"/>
      <c r="CF293" s="15"/>
      <c r="CG293" s="15"/>
      <c r="CH293" s="15"/>
      <c r="CI293" s="15"/>
      <c r="CJ293" s="15"/>
      <c r="CK293" s="15"/>
      <c r="CL293" s="15"/>
      <c r="CM293" s="15"/>
      <c r="CN293" s="15"/>
      <c r="CO293" s="15"/>
      <c r="CP293" s="15"/>
      <c r="CQ293" s="15"/>
      <c r="CR293" s="15"/>
      <c r="CS293" s="15"/>
      <c r="CT293" s="15"/>
      <c r="CU293" s="15"/>
      <c r="CV293" s="15"/>
      <c r="CW293" s="15"/>
      <c r="CX293" s="15"/>
      <c r="CY293" s="15"/>
      <c r="CZ293" s="15"/>
      <c r="DA293" s="15"/>
      <c r="DB293" s="15"/>
      <c r="DC293" s="15"/>
      <c r="DD293" s="15"/>
      <c r="DE293" s="15"/>
      <c r="DF293" s="15"/>
      <c r="DG293" s="15"/>
      <c r="DH293" s="15"/>
      <c r="DI293" s="15"/>
      <c r="DJ293" s="15"/>
      <c r="DK293" s="15"/>
      <c r="DL293" s="15"/>
      <c r="DM293" s="15"/>
      <c r="DN293" s="15"/>
      <c r="DO293" s="15"/>
      <c r="DP293" s="15"/>
    </row>
    <row r="294" spans="1:120" x14ac:dyDescent="0.45">
      <c r="A294" s="16"/>
      <c r="B294" s="17"/>
      <c r="C294" s="18"/>
      <c r="D294" s="18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  <c r="CE294" s="15"/>
      <c r="CF294" s="15"/>
      <c r="CG294" s="15"/>
      <c r="CH294" s="15"/>
      <c r="CI294" s="15"/>
      <c r="CJ294" s="15"/>
      <c r="CK294" s="15"/>
      <c r="CL294" s="15"/>
      <c r="CM294" s="15"/>
      <c r="CN294" s="15"/>
      <c r="CO294" s="15"/>
      <c r="CP294" s="15"/>
      <c r="CQ294" s="15"/>
      <c r="CR294" s="15"/>
      <c r="CS294" s="15"/>
      <c r="CT294" s="15"/>
      <c r="CU294" s="15"/>
      <c r="CV294" s="15"/>
      <c r="CW294" s="15"/>
      <c r="CX294" s="15"/>
      <c r="CY294" s="15"/>
      <c r="CZ294" s="15"/>
      <c r="DA294" s="15"/>
      <c r="DB294" s="15"/>
      <c r="DC294" s="15"/>
      <c r="DD294" s="15"/>
      <c r="DE294" s="15"/>
      <c r="DF294" s="15"/>
      <c r="DG294" s="15"/>
      <c r="DH294" s="15"/>
      <c r="DI294" s="15"/>
      <c r="DJ294" s="15"/>
      <c r="DK294" s="15"/>
      <c r="DL294" s="15"/>
      <c r="DM294" s="15"/>
      <c r="DN294" s="15"/>
      <c r="DO294" s="15"/>
      <c r="DP294" s="15"/>
    </row>
    <row r="295" spans="1:120" x14ac:dyDescent="0.45">
      <c r="A295" s="16"/>
      <c r="B295" s="17"/>
      <c r="C295" s="18"/>
      <c r="D295" s="18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  <c r="CE295" s="15"/>
      <c r="CF295" s="15"/>
      <c r="CG295" s="15"/>
      <c r="CH295" s="15"/>
      <c r="CI295" s="15"/>
      <c r="CJ295" s="15"/>
      <c r="CK295" s="15"/>
      <c r="CL295" s="15"/>
      <c r="CM295" s="15"/>
      <c r="CN295" s="15"/>
      <c r="CO295" s="15"/>
      <c r="CP295" s="15"/>
      <c r="CQ295" s="15"/>
      <c r="CR295" s="15"/>
      <c r="CS295" s="15"/>
      <c r="CT295" s="15"/>
      <c r="CU295" s="15"/>
      <c r="CV295" s="15"/>
      <c r="CW295" s="15"/>
      <c r="CX295" s="15"/>
      <c r="CY295" s="15"/>
      <c r="CZ295" s="15"/>
      <c r="DA295" s="15"/>
      <c r="DB295" s="15"/>
      <c r="DC295" s="15"/>
      <c r="DD295" s="15"/>
      <c r="DE295" s="15"/>
      <c r="DF295" s="15"/>
      <c r="DG295" s="15"/>
      <c r="DH295" s="15"/>
      <c r="DI295" s="15"/>
      <c r="DJ295" s="15"/>
      <c r="DK295" s="15"/>
      <c r="DL295" s="15"/>
      <c r="DM295" s="15"/>
      <c r="DN295" s="15"/>
      <c r="DO295" s="15"/>
      <c r="DP295" s="15"/>
    </row>
    <row r="296" spans="1:120" x14ac:dyDescent="0.45">
      <c r="A296" s="16"/>
      <c r="B296" s="17"/>
      <c r="C296" s="18"/>
      <c r="D296" s="18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  <c r="CE296" s="15"/>
      <c r="CF296" s="15"/>
      <c r="CG296" s="15"/>
      <c r="CH296" s="15"/>
      <c r="CI296" s="15"/>
      <c r="CJ296" s="15"/>
      <c r="CK296" s="15"/>
      <c r="CL296" s="15"/>
      <c r="CM296" s="15"/>
      <c r="CN296" s="15"/>
      <c r="CO296" s="15"/>
      <c r="CP296" s="15"/>
      <c r="CQ296" s="15"/>
      <c r="CR296" s="15"/>
      <c r="CS296" s="15"/>
      <c r="CT296" s="15"/>
      <c r="CU296" s="15"/>
      <c r="CV296" s="15"/>
      <c r="CW296" s="15"/>
      <c r="CX296" s="15"/>
      <c r="CY296" s="15"/>
      <c r="CZ296" s="15"/>
      <c r="DA296" s="15"/>
      <c r="DB296" s="15"/>
      <c r="DC296" s="15"/>
      <c r="DD296" s="15"/>
      <c r="DE296" s="15"/>
      <c r="DF296" s="15"/>
      <c r="DG296" s="15"/>
      <c r="DH296" s="15"/>
      <c r="DI296" s="15"/>
      <c r="DJ296" s="15"/>
      <c r="DK296" s="15"/>
      <c r="DL296" s="15"/>
      <c r="DM296" s="15"/>
      <c r="DN296" s="15"/>
      <c r="DO296" s="15"/>
      <c r="DP296" s="15"/>
    </row>
    <row r="297" spans="1:120" x14ac:dyDescent="0.45">
      <c r="A297" s="16"/>
      <c r="B297" s="17"/>
      <c r="C297" s="18"/>
      <c r="D297" s="18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  <c r="CE297" s="15"/>
      <c r="CF297" s="15"/>
      <c r="CG297" s="15"/>
      <c r="CH297" s="15"/>
      <c r="CI297" s="15"/>
      <c r="CJ297" s="15"/>
      <c r="CK297" s="15"/>
      <c r="CL297" s="15"/>
      <c r="CM297" s="15"/>
      <c r="CN297" s="15"/>
      <c r="CO297" s="15"/>
      <c r="CP297" s="15"/>
      <c r="CQ297" s="15"/>
      <c r="CR297" s="15"/>
      <c r="CS297" s="15"/>
      <c r="CT297" s="15"/>
      <c r="CU297" s="15"/>
      <c r="CV297" s="15"/>
      <c r="CW297" s="15"/>
      <c r="CX297" s="15"/>
      <c r="CY297" s="15"/>
      <c r="CZ297" s="15"/>
      <c r="DA297" s="15"/>
      <c r="DB297" s="15"/>
      <c r="DC297" s="15"/>
      <c r="DD297" s="15"/>
      <c r="DE297" s="15"/>
      <c r="DF297" s="15"/>
      <c r="DG297" s="15"/>
      <c r="DH297" s="15"/>
      <c r="DI297" s="15"/>
      <c r="DJ297" s="15"/>
      <c r="DK297" s="15"/>
      <c r="DL297" s="15"/>
      <c r="DM297" s="15"/>
      <c r="DN297" s="15"/>
      <c r="DO297" s="15"/>
      <c r="DP297" s="15"/>
    </row>
    <row r="298" spans="1:120" x14ac:dyDescent="0.45">
      <c r="A298" s="16"/>
      <c r="B298" s="17"/>
      <c r="C298" s="18"/>
      <c r="D298" s="18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5"/>
      <c r="CE298" s="15"/>
      <c r="CF298" s="15"/>
      <c r="CG298" s="15"/>
      <c r="CH298" s="15"/>
      <c r="CI298" s="15"/>
      <c r="CJ298" s="15"/>
      <c r="CK298" s="15"/>
      <c r="CL298" s="15"/>
      <c r="CM298" s="15"/>
      <c r="CN298" s="15"/>
      <c r="CO298" s="15"/>
      <c r="CP298" s="15"/>
      <c r="CQ298" s="15"/>
      <c r="CR298" s="15"/>
      <c r="CS298" s="15"/>
      <c r="CT298" s="15"/>
      <c r="CU298" s="15"/>
      <c r="CV298" s="15"/>
      <c r="CW298" s="15"/>
      <c r="CX298" s="15"/>
      <c r="CY298" s="15"/>
      <c r="CZ298" s="15"/>
      <c r="DA298" s="15"/>
      <c r="DB298" s="15"/>
      <c r="DC298" s="15"/>
      <c r="DD298" s="15"/>
      <c r="DE298" s="15"/>
      <c r="DF298" s="15"/>
      <c r="DG298" s="15"/>
      <c r="DH298" s="15"/>
      <c r="DI298" s="15"/>
      <c r="DJ298" s="15"/>
      <c r="DK298" s="15"/>
      <c r="DL298" s="15"/>
      <c r="DM298" s="15"/>
      <c r="DN298" s="15"/>
      <c r="DO298" s="15"/>
      <c r="DP298" s="15"/>
    </row>
    <row r="299" spans="1:120" x14ac:dyDescent="0.45">
      <c r="A299" s="16"/>
      <c r="B299" s="17"/>
      <c r="C299" s="18"/>
      <c r="D299" s="18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  <c r="CD299" s="15"/>
      <c r="CE299" s="15"/>
      <c r="CF299" s="15"/>
      <c r="CG299" s="15"/>
      <c r="CH299" s="15"/>
      <c r="CI299" s="15"/>
      <c r="CJ299" s="15"/>
      <c r="CK299" s="15"/>
      <c r="CL299" s="15"/>
      <c r="CM299" s="15"/>
      <c r="CN299" s="15"/>
      <c r="CO299" s="15"/>
      <c r="CP299" s="15"/>
      <c r="CQ299" s="15"/>
      <c r="CR299" s="15"/>
      <c r="CS299" s="15"/>
      <c r="CT299" s="15"/>
      <c r="CU299" s="15"/>
      <c r="CV299" s="15"/>
      <c r="CW299" s="15"/>
      <c r="CX299" s="15"/>
      <c r="CY299" s="15"/>
      <c r="CZ299" s="15"/>
      <c r="DA299" s="15"/>
      <c r="DB299" s="15"/>
      <c r="DC299" s="15"/>
      <c r="DD299" s="15"/>
      <c r="DE299" s="15"/>
      <c r="DF299" s="15"/>
      <c r="DG299" s="15"/>
      <c r="DH299" s="15"/>
      <c r="DI299" s="15"/>
      <c r="DJ299" s="15"/>
      <c r="DK299" s="15"/>
      <c r="DL299" s="15"/>
      <c r="DM299" s="15"/>
      <c r="DN299" s="15"/>
      <c r="DO299" s="15"/>
      <c r="DP299" s="15"/>
    </row>
    <row r="300" spans="1:120" x14ac:dyDescent="0.45">
      <c r="A300" s="16"/>
      <c r="B300" s="17"/>
      <c r="C300" s="18"/>
      <c r="D300" s="18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  <c r="BZ300" s="15"/>
      <c r="CA300" s="15"/>
      <c r="CB300" s="15"/>
      <c r="CC300" s="15"/>
      <c r="CD300" s="15"/>
      <c r="CE300" s="15"/>
      <c r="CF300" s="15"/>
      <c r="CG300" s="15"/>
      <c r="CH300" s="15"/>
      <c r="CI300" s="15"/>
      <c r="CJ300" s="15"/>
      <c r="CK300" s="15"/>
      <c r="CL300" s="15"/>
      <c r="CM300" s="15"/>
      <c r="CN300" s="15"/>
      <c r="CO300" s="15"/>
      <c r="CP300" s="15"/>
      <c r="CQ300" s="15"/>
      <c r="CR300" s="15"/>
      <c r="CS300" s="15"/>
      <c r="CT300" s="15"/>
      <c r="CU300" s="15"/>
      <c r="CV300" s="15"/>
      <c r="CW300" s="15"/>
      <c r="CX300" s="15"/>
      <c r="CY300" s="15"/>
      <c r="CZ300" s="15"/>
      <c r="DA300" s="15"/>
      <c r="DB300" s="15"/>
      <c r="DC300" s="15"/>
      <c r="DD300" s="15"/>
      <c r="DE300" s="15"/>
      <c r="DF300" s="15"/>
      <c r="DG300" s="15"/>
      <c r="DH300" s="15"/>
      <c r="DI300" s="15"/>
      <c r="DJ300" s="15"/>
      <c r="DK300" s="15"/>
      <c r="DL300" s="15"/>
      <c r="DM300" s="15"/>
      <c r="DN300" s="15"/>
      <c r="DO300" s="15"/>
      <c r="DP300" s="15"/>
    </row>
    <row r="301" spans="1:120" x14ac:dyDescent="0.45">
      <c r="A301" s="16"/>
      <c r="B301" s="17"/>
      <c r="C301" s="18"/>
      <c r="D301" s="18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  <c r="BV301" s="15"/>
      <c r="BW301" s="15"/>
      <c r="BX301" s="15"/>
      <c r="BY301" s="15"/>
      <c r="BZ301" s="15"/>
      <c r="CA301" s="15"/>
      <c r="CB301" s="15"/>
      <c r="CC301" s="15"/>
      <c r="CD301" s="15"/>
      <c r="CE301" s="15"/>
      <c r="CF301" s="15"/>
      <c r="CG301" s="15"/>
      <c r="CH301" s="15"/>
      <c r="CI301" s="15"/>
      <c r="CJ301" s="15"/>
      <c r="CK301" s="15"/>
      <c r="CL301" s="15"/>
      <c r="CM301" s="15"/>
      <c r="CN301" s="15"/>
      <c r="CO301" s="15"/>
      <c r="CP301" s="15"/>
      <c r="CQ301" s="15"/>
      <c r="CR301" s="15"/>
      <c r="CS301" s="15"/>
      <c r="CT301" s="15"/>
      <c r="CU301" s="15"/>
      <c r="CV301" s="15"/>
      <c r="CW301" s="15"/>
      <c r="CX301" s="15"/>
      <c r="CY301" s="15"/>
      <c r="CZ301" s="15"/>
      <c r="DA301" s="15"/>
      <c r="DB301" s="15"/>
      <c r="DC301" s="15"/>
      <c r="DD301" s="15"/>
      <c r="DE301" s="15"/>
      <c r="DF301" s="15"/>
      <c r="DG301" s="15"/>
      <c r="DH301" s="15"/>
      <c r="DI301" s="15"/>
      <c r="DJ301" s="15"/>
      <c r="DK301" s="15"/>
      <c r="DL301" s="15"/>
      <c r="DM301" s="15"/>
      <c r="DN301" s="15"/>
      <c r="DO301" s="15"/>
      <c r="DP301" s="15"/>
    </row>
    <row r="302" spans="1:120" x14ac:dyDescent="0.45">
      <c r="A302" s="16"/>
      <c r="B302" s="17"/>
      <c r="C302" s="18"/>
      <c r="D302" s="18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5"/>
      <c r="BY302" s="15"/>
      <c r="BZ302" s="15"/>
      <c r="CA302" s="15"/>
      <c r="CB302" s="15"/>
      <c r="CC302" s="15"/>
      <c r="CD302" s="15"/>
      <c r="CE302" s="15"/>
      <c r="CF302" s="15"/>
      <c r="CG302" s="15"/>
      <c r="CH302" s="15"/>
      <c r="CI302" s="15"/>
      <c r="CJ302" s="15"/>
      <c r="CK302" s="15"/>
      <c r="CL302" s="15"/>
      <c r="CM302" s="15"/>
      <c r="CN302" s="15"/>
      <c r="CO302" s="15"/>
      <c r="CP302" s="15"/>
      <c r="CQ302" s="15"/>
      <c r="CR302" s="15"/>
      <c r="CS302" s="15"/>
      <c r="CT302" s="15"/>
      <c r="CU302" s="15"/>
      <c r="CV302" s="15"/>
      <c r="CW302" s="15"/>
      <c r="CX302" s="15"/>
      <c r="CY302" s="15"/>
      <c r="CZ302" s="15"/>
      <c r="DA302" s="15"/>
      <c r="DB302" s="15"/>
      <c r="DC302" s="15"/>
      <c r="DD302" s="15"/>
      <c r="DE302" s="15"/>
      <c r="DF302" s="15"/>
      <c r="DG302" s="15"/>
      <c r="DH302" s="15"/>
      <c r="DI302" s="15"/>
      <c r="DJ302" s="15"/>
      <c r="DK302" s="15"/>
      <c r="DL302" s="15"/>
      <c r="DM302" s="15"/>
      <c r="DN302" s="15"/>
      <c r="DO302" s="15"/>
      <c r="DP302" s="15"/>
    </row>
    <row r="303" spans="1:120" x14ac:dyDescent="0.45">
      <c r="A303" s="16"/>
      <c r="B303" s="17"/>
      <c r="C303" s="18"/>
      <c r="D303" s="18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  <c r="BM303" s="15"/>
      <c r="BN303" s="15"/>
      <c r="BO303" s="15"/>
      <c r="BP303" s="15"/>
      <c r="BQ303" s="15"/>
      <c r="BR303" s="15"/>
      <c r="BS303" s="15"/>
      <c r="BT303" s="15"/>
      <c r="BU303" s="15"/>
      <c r="BV303" s="15"/>
      <c r="BW303" s="15"/>
      <c r="BX303" s="15"/>
      <c r="BY303" s="15"/>
      <c r="BZ303" s="15"/>
      <c r="CA303" s="15"/>
      <c r="CB303" s="15"/>
      <c r="CC303" s="15"/>
      <c r="CD303" s="15"/>
      <c r="CE303" s="15"/>
      <c r="CF303" s="15"/>
      <c r="CG303" s="15"/>
      <c r="CH303" s="15"/>
      <c r="CI303" s="15"/>
      <c r="CJ303" s="15"/>
      <c r="CK303" s="15"/>
      <c r="CL303" s="15"/>
      <c r="CM303" s="15"/>
      <c r="CN303" s="15"/>
      <c r="CO303" s="15"/>
      <c r="CP303" s="15"/>
      <c r="CQ303" s="15"/>
      <c r="CR303" s="15"/>
      <c r="CS303" s="15"/>
      <c r="CT303" s="15"/>
      <c r="CU303" s="15"/>
      <c r="CV303" s="15"/>
      <c r="CW303" s="15"/>
      <c r="CX303" s="15"/>
      <c r="CY303" s="15"/>
      <c r="CZ303" s="15"/>
      <c r="DA303" s="15"/>
      <c r="DB303" s="15"/>
      <c r="DC303" s="15"/>
      <c r="DD303" s="15"/>
      <c r="DE303" s="15"/>
      <c r="DF303" s="15"/>
      <c r="DG303" s="15"/>
      <c r="DH303" s="15"/>
      <c r="DI303" s="15"/>
      <c r="DJ303" s="15"/>
      <c r="DK303" s="15"/>
      <c r="DL303" s="15"/>
      <c r="DM303" s="15"/>
      <c r="DN303" s="15"/>
      <c r="DO303" s="15"/>
      <c r="DP303" s="15"/>
    </row>
    <row r="304" spans="1:120" x14ac:dyDescent="0.45">
      <c r="A304" s="16"/>
      <c r="B304" s="17"/>
      <c r="C304" s="18"/>
      <c r="D304" s="18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  <c r="BM304" s="15"/>
      <c r="BN304" s="15"/>
      <c r="BO304" s="15"/>
      <c r="BP304" s="15"/>
      <c r="BQ304" s="15"/>
      <c r="BR304" s="15"/>
      <c r="BS304" s="15"/>
      <c r="BT304" s="15"/>
      <c r="BU304" s="15"/>
      <c r="BV304" s="15"/>
      <c r="BW304" s="15"/>
      <c r="BX304" s="15"/>
      <c r="BY304" s="15"/>
      <c r="BZ304" s="15"/>
      <c r="CA304" s="15"/>
      <c r="CB304" s="15"/>
      <c r="CC304" s="15"/>
      <c r="CD304" s="15"/>
      <c r="CE304" s="15"/>
      <c r="CF304" s="15"/>
      <c r="CG304" s="15"/>
      <c r="CH304" s="15"/>
      <c r="CI304" s="15"/>
      <c r="CJ304" s="15"/>
      <c r="CK304" s="15"/>
      <c r="CL304" s="15"/>
      <c r="CM304" s="15"/>
      <c r="CN304" s="15"/>
      <c r="CO304" s="15"/>
      <c r="CP304" s="15"/>
      <c r="CQ304" s="15"/>
      <c r="CR304" s="15"/>
      <c r="CS304" s="15"/>
      <c r="CT304" s="15"/>
      <c r="CU304" s="15"/>
      <c r="CV304" s="15"/>
      <c r="CW304" s="15"/>
      <c r="CX304" s="15"/>
      <c r="CY304" s="15"/>
      <c r="CZ304" s="15"/>
      <c r="DA304" s="15"/>
      <c r="DB304" s="15"/>
      <c r="DC304" s="15"/>
      <c r="DD304" s="15"/>
      <c r="DE304" s="15"/>
      <c r="DF304" s="15"/>
      <c r="DG304" s="15"/>
      <c r="DH304" s="15"/>
      <c r="DI304" s="15"/>
      <c r="DJ304" s="15"/>
      <c r="DK304" s="15"/>
      <c r="DL304" s="15"/>
      <c r="DM304" s="15"/>
      <c r="DN304" s="15"/>
      <c r="DO304" s="15"/>
      <c r="DP304" s="15"/>
    </row>
    <row r="305" spans="1:120" x14ac:dyDescent="0.45">
      <c r="A305" s="16"/>
      <c r="B305" s="17"/>
      <c r="C305" s="18"/>
      <c r="D305" s="18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5"/>
      <c r="BF305" s="15"/>
      <c r="BG305" s="15"/>
      <c r="BH305" s="15"/>
      <c r="BI305" s="15"/>
      <c r="BJ305" s="15"/>
      <c r="BK305" s="15"/>
      <c r="BL305" s="15"/>
      <c r="BM305" s="15"/>
      <c r="BN305" s="15"/>
      <c r="BO305" s="15"/>
      <c r="BP305" s="15"/>
      <c r="BQ305" s="15"/>
      <c r="BR305" s="15"/>
      <c r="BS305" s="15"/>
      <c r="BT305" s="15"/>
      <c r="BU305" s="15"/>
      <c r="BV305" s="15"/>
      <c r="BW305" s="15"/>
      <c r="BX305" s="15"/>
      <c r="BY305" s="15"/>
      <c r="BZ305" s="15"/>
      <c r="CA305" s="15"/>
      <c r="CB305" s="15"/>
      <c r="CC305" s="15"/>
      <c r="CD305" s="15"/>
      <c r="CE305" s="15"/>
      <c r="CF305" s="15"/>
      <c r="CG305" s="15"/>
      <c r="CH305" s="15"/>
      <c r="CI305" s="15"/>
      <c r="CJ305" s="15"/>
      <c r="CK305" s="15"/>
      <c r="CL305" s="15"/>
      <c r="CM305" s="15"/>
      <c r="CN305" s="15"/>
      <c r="CO305" s="15"/>
      <c r="CP305" s="15"/>
      <c r="CQ305" s="15"/>
      <c r="CR305" s="15"/>
      <c r="CS305" s="15"/>
      <c r="CT305" s="15"/>
      <c r="CU305" s="15"/>
      <c r="CV305" s="15"/>
      <c r="CW305" s="15"/>
      <c r="CX305" s="15"/>
      <c r="CY305" s="15"/>
      <c r="CZ305" s="15"/>
      <c r="DA305" s="15"/>
      <c r="DB305" s="15"/>
      <c r="DC305" s="15"/>
      <c r="DD305" s="15"/>
      <c r="DE305" s="15"/>
      <c r="DF305" s="15"/>
      <c r="DG305" s="15"/>
      <c r="DH305" s="15"/>
      <c r="DI305" s="15"/>
      <c r="DJ305" s="15"/>
      <c r="DK305" s="15"/>
      <c r="DL305" s="15"/>
      <c r="DM305" s="15"/>
      <c r="DN305" s="15"/>
      <c r="DO305" s="15"/>
      <c r="DP305" s="15"/>
    </row>
    <row r="306" spans="1:120" x14ac:dyDescent="0.45">
      <c r="A306" s="16"/>
      <c r="B306" s="17"/>
      <c r="C306" s="18"/>
      <c r="D306" s="18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  <c r="BM306" s="15"/>
      <c r="BN306" s="15"/>
      <c r="BO306" s="15"/>
      <c r="BP306" s="15"/>
      <c r="BQ306" s="15"/>
      <c r="BR306" s="15"/>
      <c r="BS306" s="15"/>
      <c r="BT306" s="15"/>
      <c r="BU306" s="15"/>
      <c r="BV306" s="15"/>
      <c r="BW306" s="15"/>
      <c r="BX306" s="15"/>
      <c r="BY306" s="15"/>
      <c r="BZ306" s="15"/>
      <c r="CA306" s="15"/>
      <c r="CB306" s="15"/>
      <c r="CC306" s="15"/>
      <c r="CD306" s="15"/>
      <c r="CE306" s="15"/>
      <c r="CF306" s="15"/>
      <c r="CG306" s="15"/>
      <c r="CH306" s="15"/>
      <c r="CI306" s="15"/>
      <c r="CJ306" s="15"/>
      <c r="CK306" s="15"/>
      <c r="CL306" s="15"/>
      <c r="CM306" s="15"/>
      <c r="CN306" s="15"/>
      <c r="CO306" s="15"/>
      <c r="CP306" s="15"/>
      <c r="CQ306" s="15"/>
      <c r="CR306" s="15"/>
      <c r="CS306" s="15"/>
      <c r="CT306" s="15"/>
      <c r="CU306" s="15"/>
      <c r="CV306" s="15"/>
      <c r="CW306" s="15"/>
      <c r="CX306" s="15"/>
      <c r="CY306" s="15"/>
      <c r="CZ306" s="15"/>
      <c r="DA306" s="15"/>
      <c r="DB306" s="15"/>
      <c r="DC306" s="15"/>
      <c r="DD306" s="15"/>
      <c r="DE306" s="15"/>
      <c r="DF306" s="15"/>
      <c r="DG306" s="15"/>
      <c r="DH306" s="15"/>
      <c r="DI306" s="15"/>
      <c r="DJ306" s="15"/>
      <c r="DK306" s="15"/>
      <c r="DL306" s="15"/>
      <c r="DM306" s="15"/>
      <c r="DN306" s="15"/>
      <c r="DO306" s="15"/>
      <c r="DP306" s="15"/>
    </row>
    <row r="307" spans="1:120" x14ac:dyDescent="0.45">
      <c r="A307" s="16"/>
      <c r="B307" s="17"/>
      <c r="C307" s="18"/>
      <c r="D307" s="18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  <c r="BH307" s="15"/>
      <c r="BI307" s="15"/>
      <c r="BJ307" s="15"/>
      <c r="BK307" s="15"/>
      <c r="BL307" s="15"/>
      <c r="BM307" s="15"/>
      <c r="BN307" s="15"/>
      <c r="BO307" s="15"/>
      <c r="BP307" s="15"/>
      <c r="BQ307" s="15"/>
      <c r="BR307" s="15"/>
      <c r="BS307" s="15"/>
      <c r="BT307" s="15"/>
      <c r="BU307" s="15"/>
      <c r="BV307" s="15"/>
      <c r="BW307" s="15"/>
      <c r="BX307" s="15"/>
      <c r="BY307" s="15"/>
      <c r="BZ307" s="15"/>
      <c r="CA307" s="15"/>
      <c r="CB307" s="15"/>
      <c r="CC307" s="15"/>
      <c r="CD307" s="15"/>
      <c r="CE307" s="15"/>
      <c r="CF307" s="15"/>
      <c r="CG307" s="15"/>
      <c r="CH307" s="15"/>
      <c r="CI307" s="15"/>
      <c r="CJ307" s="15"/>
      <c r="CK307" s="15"/>
      <c r="CL307" s="15"/>
      <c r="CM307" s="15"/>
      <c r="CN307" s="15"/>
      <c r="CO307" s="15"/>
      <c r="CP307" s="15"/>
      <c r="CQ307" s="15"/>
      <c r="CR307" s="15"/>
      <c r="CS307" s="15"/>
      <c r="CT307" s="15"/>
      <c r="CU307" s="15"/>
      <c r="CV307" s="15"/>
      <c r="CW307" s="15"/>
      <c r="CX307" s="15"/>
      <c r="CY307" s="15"/>
      <c r="CZ307" s="15"/>
      <c r="DA307" s="15"/>
      <c r="DB307" s="15"/>
      <c r="DC307" s="15"/>
      <c r="DD307" s="15"/>
      <c r="DE307" s="15"/>
      <c r="DF307" s="15"/>
      <c r="DG307" s="15"/>
      <c r="DH307" s="15"/>
      <c r="DI307" s="15"/>
      <c r="DJ307" s="15"/>
      <c r="DK307" s="15"/>
      <c r="DL307" s="15"/>
      <c r="DM307" s="15"/>
      <c r="DN307" s="15"/>
      <c r="DO307" s="15"/>
      <c r="DP307" s="15"/>
    </row>
    <row r="308" spans="1:120" x14ac:dyDescent="0.45">
      <c r="A308" s="16"/>
      <c r="B308" s="17"/>
      <c r="C308" s="18"/>
      <c r="D308" s="18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  <c r="BM308" s="15"/>
      <c r="BN308" s="15"/>
      <c r="BO308" s="15"/>
      <c r="BP308" s="15"/>
      <c r="BQ308" s="15"/>
      <c r="BR308" s="15"/>
      <c r="BS308" s="15"/>
      <c r="BT308" s="15"/>
      <c r="BU308" s="15"/>
      <c r="BV308" s="15"/>
      <c r="BW308" s="15"/>
      <c r="BX308" s="15"/>
      <c r="BY308" s="15"/>
      <c r="BZ308" s="15"/>
      <c r="CA308" s="15"/>
      <c r="CB308" s="15"/>
      <c r="CC308" s="15"/>
      <c r="CD308" s="15"/>
      <c r="CE308" s="15"/>
      <c r="CF308" s="15"/>
      <c r="CG308" s="15"/>
      <c r="CH308" s="15"/>
      <c r="CI308" s="15"/>
      <c r="CJ308" s="15"/>
      <c r="CK308" s="15"/>
      <c r="CL308" s="15"/>
      <c r="CM308" s="15"/>
      <c r="CN308" s="15"/>
      <c r="CO308" s="15"/>
      <c r="CP308" s="15"/>
      <c r="CQ308" s="15"/>
      <c r="CR308" s="15"/>
      <c r="CS308" s="15"/>
      <c r="CT308" s="15"/>
      <c r="CU308" s="15"/>
      <c r="CV308" s="15"/>
      <c r="CW308" s="15"/>
      <c r="CX308" s="15"/>
      <c r="CY308" s="15"/>
      <c r="CZ308" s="15"/>
      <c r="DA308" s="15"/>
      <c r="DB308" s="15"/>
      <c r="DC308" s="15"/>
      <c r="DD308" s="15"/>
      <c r="DE308" s="15"/>
      <c r="DF308" s="15"/>
      <c r="DG308" s="15"/>
      <c r="DH308" s="15"/>
      <c r="DI308" s="15"/>
      <c r="DJ308" s="15"/>
      <c r="DK308" s="15"/>
      <c r="DL308" s="15"/>
      <c r="DM308" s="15"/>
      <c r="DN308" s="15"/>
      <c r="DO308" s="15"/>
      <c r="DP308" s="15"/>
    </row>
    <row r="309" spans="1:120" x14ac:dyDescent="0.45">
      <c r="A309" s="16"/>
      <c r="B309" s="17"/>
      <c r="C309" s="18"/>
      <c r="D309" s="18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5"/>
      <c r="BF309" s="15"/>
      <c r="BG309" s="15"/>
      <c r="BH309" s="15"/>
      <c r="BI309" s="15"/>
      <c r="BJ309" s="15"/>
      <c r="BK309" s="15"/>
      <c r="BL309" s="15"/>
      <c r="BM309" s="15"/>
      <c r="BN309" s="15"/>
      <c r="BO309" s="15"/>
      <c r="BP309" s="15"/>
      <c r="BQ309" s="15"/>
      <c r="BR309" s="15"/>
      <c r="BS309" s="15"/>
      <c r="BT309" s="15"/>
      <c r="BU309" s="15"/>
      <c r="BV309" s="15"/>
      <c r="BW309" s="15"/>
      <c r="BX309" s="15"/>
      <c r="BY309" s="15"/>
      <c r="BZ309" s="15"/>
      <c r="CA309" s="15"/>
      <c r="CB309" s="15"/>
      <c r="CC309" s="15"/>
      <c r="CD309" s="15"/>
      <c r="CE309" s="15"/>
      <c r="CF309" s="15"/>
      <c r="CG309" s="15"/>
      <c r="CH309" s="15"/>
      <c r="CI309" s="15"/>
      <c r="CJ309" s="15"/>
      <c r="CK309" s="15"/>
      <c r="CL309" s="15"/>
      <c r="CM309" s="15"/>
      <c r="CN309" s="15"/>
      <c r="CO309" s="15"/>
      <c r="CP309" s="15"/>
      <c r="CQ309" s="15"/>
      <c r="CR309" s="15"/>
      <c r="CS309" s="15"/>
      <c r="CT309" s="15"/>
      <c r="CU309" s="15"/>
      <c r="CV309" s="15"/>
      <c r="CW309" s="15"/>
      <c r="CX309" s="15"/>
      <c r="CY309" s="15"/>
      <c r="CZ309" s="15"/>
      <c r="DA309" s="15"/>
      <c r="DB309" s="15"/>
      <c r="DC309" s="15"/>
      <c r="DD309" s="15"/>
      <c r="DE309" s="15"/>
      <c r="DF309" s="15"/>
      <c r="DG309" s="15"/>
      <c r="DH309" s="15"/>
      <c r="DI309" s="15"/>
      <c r="DJ309" s="15"/>
      <c r="DK309" s="15"/>
      <c r="DL309" s="15"/>
      <c r="DM309" s="15"/>
      <c r="DN309" s="15"/>
      <c r="DO309" s="15"/>
      <c r="DP309" s="15"/>
    </row>
    <row r="310" spans="1:120" x14ac:dyDescent="0.45">
      <c r="A310" s="16"/>
      <c r="B310" s="17"/>
      <c r="C310" s="18"/>
      <c r="D310" s="18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 s="15"/>
      <c r="BC310" s="15"/>
      <c r="BD310" s="15"/>
      <c r="BE310" s="15"/>
      <c r="BF310" s="15"/>
      <c r="BG310" s="15"/>
      <c r="BH310" s="15"/>
      <c r="BI310" s="15"/>
      <c r="BJ310" s="15"/>
      <c r="BK310" s="15"/>
      <c r="BL310" s="15"/>
      <c r="BM310" s="15"/>
      <c r="BN310" s="15"/>
      <c r="BO310" s="15"/>
      <c r="BP310" s="15"/>
      <c r="BQ310" s="15"/>
      <c r="BR310" s="15"/>
      <c r="BS310" s="15"/>
      <c r="BT310" s="15"/>
      <c r="BU310" s="15"/>
      <c r="BV310" s="15"/>
      <c r="BW310" s="15"/>
      <c r="BX310" s="15"/>
      <c r="BY310" s="15"/>
      <c r="BZ310" s="15"/>
      <c r="CA310" s="15"/>
      <c r="CB310" s="15"/>
      <c r="CC310" s="15"/>
      <c r="CD310" s="15"/>
      <c r="CE310" s="15"/>
      <c r="CF310" s="15"/>
      <c r="CG310" s="15"/>
      <c r="CH310" s="15"/>
      <c r="CI310" s="15"/>
      <c r="CJ310" s="15"/>
      <c r="CK310" s="15"/>
      <c r="CL310" s="15"/>
      <c r="CM310" s="15"/>
      <c r="CN310" s="15"/>
      <c r="CO310" s="15"/>
      <c r="CP310" s="15"/>
      <c r="CQ310" s="15"/>
      <c r="CR310" s="15"/>
      <c r="CS310" s="15"/>
      <c r="CT310" s="15"/>
      <c r="CU310" s="15"/>
      <c r="CV310" s="15"/>
      <c r="CW310" s="15"/>
      <c r="CX310" s="15"/>
      <c r="CY310" s="15"/>
      <c r="CZ310" s="15"/>
      <c r="DA310" s="15"/>
      <c r="DB310" s="15"/>
      <c r="DC310" s="15"/>
      <c r="DD310" s="15"/>
      <c r="DE310" s="15"/>
      <c r="DF310" s="15"/>
      <c r="DG310" s="15"/>
      <c r="DH310" s="15"/>
      <c r="DI310" s="15"/>
      <c r="DJ310" s="15"/>
      <c r="DK310" s="15"/>
      <c r="DL310" s="15"/>
      <c r="DM310" s="15"/>
      <c r="DN310" s="15"/>
      <c r="DO310" s="15"/>
      <c r="DP310" s="15"/>
    </row>
    <row r="311" spans="1:120" x14ac:dyDescent="0.45">
      <c r="A311" s="16"/>
      <c r="B311" s="17"/>
      <c r="C311" s="18"/>
      <c r="D311" s="18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 s="15"/>
      <c r="BC311" s="15"/>
      <c r="BD311" s="15"/>
      <c r="BE311" s="15"/>
      <c r="BF311" s="15"/>
      <c r="BG311" s="15"/>
      <c r="BH311" s="15"/>
      <c r="BI311" s="15"/>
      <c r="BJ311" s="15"/>
      <c r="BK311" s="15"/>
      <c r="BL311" s="15"/>
      <c r="BM311" s="15"/>
      <c r="BN311" s="15"/>
      <c r="BO311" s="15"/>
      <c r="BP311" s="15"/>
      <c r="BQ311" s="15"/>
      <c r="BR311" s="15"/>
      <c r="BS311" s="15"/>
      <c r="BT311" s="15"/>
      <c r="BU311" s="15"/>
      <c r="BV311" s="15"/>
      <c r="BW311" s="15"/>
      <c r="BX311" s="15"/>
      <c r="BY311" s="15"/>
      <c r="BZ311" s="15"/>
      <c r="CA311" s="15"/>
      <c r="CB311" s="15"/>
      <c r="CC311" s="15"/>
      <c r="CD311" s="15"/>
      <c r="CE311" s="15"/>
      <c r="CF311" s="15"/>
      <c r="CG311" s="15"/>
      <c r="CH311" s="15"/>
      <c r="CI311" s="15"/>
      <c r="CJ311" s="15"/>
      <c r="CK311" s="15"/>
      <c r="CL311" s="15"/>
      <c r="CM311" s="15"/>
      <c r="CN311" s="15"/>
      <c r="CO311" s="15"/>
      <c r="CP311" s="15"/>
      <c r="CQ311" s="15"/>
      <c r="CR311" s="15"/>
      <c r="CS311" s="15"/>
      <c r="CT311" s="15"/>
      <c r="CU311" s="15"/>
      <c r="CV311" s="15"/>
      <c r="CW311" s="15"/>
      <c r="CX311" s="15"/>
      <c r="CY311" s="15"/>
      <c r="CZ311" s="15"/>
      <c r="DA311" s="15"/>
      <c r="DB311" s="15"/>
      <c r="DC311" s="15"/>
      <c r="DD311" s="15"/>
      <c r="DE311" s="15"/>
      <c r="DF311" s="15"/>
      <c r="DG311" s="15"/>
      <c r="DH311" s="15"/>
      <c r="DI311" s="15"/>
      <c r="DJ311" s="15"/>
      <c r="DK311" s="15"/>
      <c r="DL311" s="15"/>
      <c r="DM311" s="15"/>
      <c r="DN311" s="15"/>
      <c r="DO311" s="15"/>
      <c r="DP311" s="15"/>
    </row>
    <row r="312" spans="1:120" x14ac:dyDescent="0.45">
      <c r="A312" s="16"/>
      <c r="B312" s="17"/>
      <c r="C312" s="18"/>
      <c r="D312" s="18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  <c r="BA312" s="15"/>
      <c r="BB312" s="15"/>
      <c r="BC312" s="15"/>
      <c r="BD312" s="15"/>
      <c r="BE312" s="15"/>
      <c r="BF312" s="15"/>
      <c r="BG312" s="15"/>
      <c r="BH312" s="15"/>
      <c r="BI312" s="15"/>
      <c r="BJ312" s="15"/>
      <c r="BK312" s="15"/>
      <c r="BL312" s="15"/>
      <c r="BM312" s="15"/>
      <c r="BN312" s="15"/>
      <c r="BO312" s="15"/>
      <c r="BP312" s="15"/>
      <c r="BQ312" s="15"/>
      <c r="BR312" s="15"/>
      <c r="BS312" s="15"/>
      <c r="BT312" s="15"/>
      <c r="BU312" s="15"/>
      <c r="BV312" s="15"/>
      <c r="BW312" s="15"/>
      <c r="BX312" s="15"/>
      <c r="BY312" s="15"/>
      <c r="BZ312" s="15"/>
      <c r="CA312" s="15"/>
      <c r="CB312" s="15"/>
      <c r="CC312" s="15"/>
      <c r="CD312" s="15"/>
      <c r="CE312" s="15"/>
      <c r="CF312" s="15"/>
      <c r="CG312" s="15"/>
      <c r="CH312" s="15"/>
      <c r="CI312" s="15"/>
      <c r="CJ312" s="15"/>
      <c r="CK312" s="15"/>
      <c r="CL312" s="15"/>
      <c r="CM312" s="15"/>
      <c r="CN312" s="15"/>
      <c r="CO312" s="15"/>
      <c r="CP312" s="15"/>
      <c r="CQ312" s="15"/>
      <c r="CR312" s="15"/>
      <c r="CS312" s="15"/>
      <c r="CT312" s="15"/>
      <c r="CU312" s="15"/>
      <c r="CV312" s="15"/>
      <c r="CW312" s="15"/>
      <c r="CX312" s="15"/>
      <c r="CY312" s="15"/>
      <c r="CZ312" s="15"/>
      <c r="DA312" s="15"/>
      <c r="DB312" s="15"/>
      <c r="DC312" s="15"/>
      <c r="DD312" s="15"/>
      <c r="DE312" s="15"/>
      <c r="DF312" s="15"/>
      <c r="DG312" s="15"/>
      <c r="DH312" s="15"/>
      <c r="DI312" s="15"/>
      <c r="DJ312" s="15"/>
      <c r="DK312" s="15"/>
      <c r="DL312" s="15"/>
      <c r="DM312" s="15"/>
      <c r="DN312" s="15"/>
      <c r="DO312" s="15"/>
      <c r="DP312" s="15"/>
    </row>
    <row r="313" spans="1:120" x14ac:dyDescent="0.45">
      <c r="A313" s="16"/>
      <c r="B313" s="17"/>
      <c r="C313" s="18"/>
      <c r="D313" s="18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 s="15"/>
      <c r="BC313" s="15"/>
      <c r="BD313" s="15"/>
      <c r="BE313" s="15"/>
      <c r="BF313" s="15"/>
      <c r="BG313" s="15"/>
      <c r="BH313" s="15"/>
      <c r="BI313" s="15"/>
      <c r="BJ313" s="15"/>
      <c r="BK313" s="15"/>
      <c r="BL313" s="15"/>
      <c r="BM313" s="15"/>
      <c r="BN313" s="15"/>
      <c r="BO313" s="15"/>
      <c r="BP313" s="15"/>
      <c r="BQ313" s="15"/>
      <c r="BR313" s="15"/>
      <c r="BS313" s="15"/>
      <c r="BT313" s="15"/>
      <c r="BU313" s="15"/>
      <c r="BV313" s="15"/>
      <c r="BW313" s="15"/>
      <c r="BX313" s="15"/>
      <c r="BY313" s="15"/>
      <c r="BZ313" s="15"/>
      <c r="CA313" s="15"/>
      <c r="CB313" s="15"/>
      <c r="CC313" s="15"/>
      <c r="CD313" s="15"/>
      <c r="CE313" s="15"/>
      <c r="CF313" s="15"/>
      <c r="CG313" s="15"/>
      <c r="CH313" s="15"/>
      <c r="CI313" s="15"/>
      <c r="CJ313" s="15"/>
      <c r="CK313" s="15"/>
      <c r="CL313" s="15"/>
      <c r="CM313" s="15"/>
      <c r="CN313" s="15"/>
      <c r="CO313" s="15"/>
      <c r="CP313" s="15"/>
      <c r="CQ313" s="15"/>
      <c r="CR313" s="15"/>
      <c r="CS313" s="15"/>
      <c r="CT313" s="15"/>
      <c r="CU313" s="15"/>
      <c r="CV313" s="15"/>
      <c r="CW313" s="15"/>
      <c r="CX313" s="15"/>
      <c r="CY313" s="15"/>
      <c r="CZ313" s="15"/>
      <c r="DA313" s="15"/>
      <c r="DB313" s="15"/>
      <c r="DC313" s="15"/>
      <c r="DD313" s="15"/>
      <c r="DE313" s="15"/>
      <c r="DF313" s="15"/>
      <c r="DG313" s="15"/>
      <c r="DH313" s="15"/>
      <c r="DI313" s="15"/>
      <c r="DJ313" s="15"/>
      <c r="DK313" s="15"/>
      <c r="DL313" s="15"/>
      <c r="DM313" s="15"/>
      <c r="DN313" s="15"/>
      <c r="DO313" s="15"/>
      <c r="DP313" s="15"/>
    </row>
    <row r="314" spans="1:120" x14ac:dyDescent="0.45">
      <c r="A314" s="16"/>
      <c r="B314" s="17"/>
      <c r="C314" s="18"/>
      <c r="D314" s="18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 s="15"/>
      <c r="BC314" s="15"/>
      <c r="BD314" s="15"/>
      <c r="BE314" s="15"/>
      <c r="BF314" s="15"/>
      <c r="BG314" s="15"/>
      <c r="BH314" s="15"/>
      <c r="BI314" s="15"/>
      <c r="BJ314" s="15"/>
      <c r="BK314" s="15"/>
      <c r="BL314" s="15"/>
      <c r="BM314" s="15"/>
      <c r="BN314" s="15"/>
      <c r="BO314" s="15"/>
      <c r="BP314" s="15"/>
      <c r="BQ314" s="15"/>
      <c r="BR314" s="15"/>
      <c r="BS314" s="15"/>
      <c r="BT314" s="15"/>
      <c r="BU314" s="15"/>
      <c r="BV314" s="15"/>
      <c r="BW314" s="15"/>
      <c r="BX314" s="15"/>
      <c r="BY314" s="15"/>
      <c r="BZ314" s="15"/>
      <c r="CA314" s="15"/>
      <c r="CB314" s="15"/>
      <c r="CC314" s="15"/>
      <c r="CD314" s="15"/>
      <c r="CE314" s="15"/>
      <c r="CF314" s="15"/>
      <c r="CG314" s="15"/>
      <c r="CH314" s="15"/>
      <c r="CI314" s="15"/>
      <c r="CJ314" s="15"/>
      <c r="CK314" s="15"/>
      <c r="CL314" s="15"/>
      <c r="CM314" s="15"/>
      <c r="CN314" s="15"/>
      <c r="CO314" s="15"/>
      <c r="CP314" s="15"/>
      <c r="CQ314" s="15"/>
      <c r="CR314" s="15"/>
      <c r="CS314" s="15"/>
      <c r="CT314" s="15"/>
      <c r="CU314" s="15"/>
      <c r="CV314" s="15"/>
      <c r="CW314" s="15"/>
      <c r="CX314" s="15"/>
      <c r="CY314" s="15"/>
      <c r="CZ314" s="15"/>
      <c r="DA314" s="15"/>
      <c r="DB314" s="15"/>
      <c r="DC314" s="15"/>
      <c r="DD314" s="15"/>
      <c r="DE314" s="15"/>
      <c r="DF314" s="15"/>
      <c r="DG314" s="15"/>
      <c r="DH314" s="15"/>
      <c r="DI314" s="15"/>
      <c r="DJ314" s="15"/>
      <c r="DK314" s="15"/>
      <c r="DL314" s="15"/>
      <c r="DM314" s="15"/>
      <c r="DN314" s="15"/>
      <c r="DO314" s="15"/>
      <c r="DP314" s="15"/>
    </row>
    <row r="315" spans="1:120" x14ac:dyDescent="0.45">
      <c r="A315" s="16"/>
      <c r="B315" s="17"/>
      <c r="C315" s="18"/>
      <c r="D315" s="18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 s="15"/>
      <c r="BC315" s="15"/>
      <c r="BD315" s="15"/>
      <c r="BE315" s="15"/>
      <c r="BF315" s="15"/>
      <c r="BG315" s="15"/>
      <c r="BH315" s="15"/>
      <c r="BI315" s="15"/>
      <c r="BJ315" s="15"/>
      <c r="BK315" s="15"/>
      <c r="BL315" s="15"/>
      <c r="BM315" s="15"/>
      <c r="BN315" s="15"/>
      <c r="BO315" s="15"/>
      <c r="BP315" s="15"/>
      <c r="BQ315" s="15"/>
      <c r="BR315" s="15"/>
      <c r="BS315" s="15"/>
      <c r="BT315" s="15"/>
      <c r="BU315" s="15"/>
      <c r="BV315" s="15"/>
      <c r="BW315" s="15"/>
      <c r="BX315" s="15"/>
      <c r="BY315" s="15"/>
      <c r="BZ315" s="15"/>
      <c r="CA315" s="15"/>
      <c r="CB315" s="15"/>
      <c r="CC315" s="15"/>
      <c r="CD315" s="15"/>
      <c r="CE315" s="15"/>
      <c r="CF315" s="15"/>
      <c r="CG315" s="15"/>
      <c r="CH315" s="15"/>
      <c r="CI315" s="15"/>
      <c r="CJ315" s="15"/>
      <c r="CK315" s="15"/>
      <c r="CL315" s="15"/>
      <c r="CM315" s="15"/>
      <c r="CN315" s="15"/>
      <c r="CO315" s="15"/>
      <c r="CP315" s="15"/>
      <c r="CQ315" s="15"/>
      <c r="CR315" s="15"/>
      <c r="CS315" s="15"/>
      <c r="CT315" s="15"/>
      <c r="CU315" s="15"/>
      <c r="CV315" s="15"/>
      <c r="CW315" s="15"/>
      <c r="CX315" s="15"/>
      <c r="CY315" s="15"/>
      <c r="CZ315" s="15"/>
      <c r="DA315" s="15"/>
      <c r="DB315" s="15"/>
      <c r="DC315" s="15"/>
      <c r="DD315" s="15"/>
      <c r="DE315" s="15"/>
      <c r="DF315" s="15"/>
      <c r="DG315" s="15"/>
      <c r="DH315" s="15"/>
      <c r="DI315" s="15"/>
      <c r="DJ315" s="15"/>
      <c r="DK315" s="15"/>
      <c r="DL315" s="15"/>
      <c r="DM315" s="15"/>
      <c r="DN315" s="15"/>
      <c r="DO315" s="15"/>
      <c r="DP315" s="15"/>
    </row>
    <row r="316" spans="1:120" x14ac:dyDescent="0.45">
      <c r="A316" s="16"/>
      <c r="B316" s="17"/>
      <c r="C316" s="18"/>
      <c r="D316" s="18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 s="15"/>
      <c r="BC316" s="15"/>
      <c r="BD316" s="15"/>
      <c r="BE316" s="15"/>
      <c r="BF316" s="15"/>
      <c r="BG316" s="15"/>
      <c r="BH316" s="15"/>
      <c r="BI316" s="15"/>
      <c r="BJ316" s="15"/>
      <c r="BK316" s="15"/>
      <c r="BL316" s="15"/>
      <c r="BM316" s="15"/>
      <c r="BN316" s="15"/>
      <c r="BO316" s="15"/>
      <c r="BP316" s="15"/>
      <c r="BQ316" s="15"/>
      <c r="BR316" s="15"/>
      <c r="BS316" s="15"/>
      <c r="BT316" s="15"/>
      <c r="BU316" s="15"/>
      <c r="BV316" s="15"/>
      <c r="BW316" s="15"/>
      <c r="BX316" s="15"/>
      <c r="BY316" s="15"/>
      <c r="BZ316" s="15"/>
      <c r="CA316" s="15"/>
      <c r="CB316" s="15"/>
      <c r="CC316" s="15"/>
      <c r="CD316" s="15"/>
      <c r="CE316" s="15"/>
      <c r="CF316" s="15"/>
      <c r="CG316" s="15"/>
      <c r="CH316" s="15"/>
      <c r="CI316" s="15"/>
      <c r="CJ316" s="15"/>
      <c r="CK316" s="15"/>
      <c r="CL316" s="15"/>
      <c r="CM316" s="15"/>
      <c r="CN316" s="15"/>
      <c r="CO316" s="15"/>
      <c r="CP316" s="15"/>
      <c r="CQ316" s="15"/>
      <c r="CR316" s="15"/>
      <c r="CS316" s="15"/>
      <c r="CT316" s="15"/>
      <c r="CU316" s="15"/>
      <c r="CV316" s="15"/>
      <c r="CW316" s="15"/>
      <c r="CX316" s="15"/>
      <c r="CY316" s="15"/>
      <c r="CZ316" s="15"/>
      <c r="DA316" s="15"/>
      <c r="DB316" s="15"/>
      <c r="DC316" s="15"/>
      <c r="DD316" s="15"/>
      <c r="DE316" s="15"/>
      <c r="DF316" s="15"/>
      <c r="DG316" s="15"/>
      <c r="DH316" s="15"/>
      <c r="DI316" s="15"/>
      <c r="DJ316" s="15"/>
      <c r="DK316" s="15"/>
      <c r="DL316" s="15"/>
      <c r="DM316" s="15"/>
      <c r="DN316" s="15"/>
      <c r="DO316" s="15"/>
      <c r="DP316" s="15"/>
    </row>
    <row r="317" spans="1:120" x14ac:dyDescent="0.45">
      <c r="A317" s="16"/>
      <c r="B317" s="17"/>
      <c r="C317" s="18"/>
      <c r="D317" s="18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  <c r="BB317" s="15"/>
      <c r="BC317" s="15"/>
      <c r="BD317" s="15"/>
      <c r="BE317" s="15"/>
      <c r="BF317" s="15"/>
      <c r="BG317" s="15"/>
      <c r="BH317" s="15"/>
      <c r="BI317" s="15"/>
      <c r="BJ317" s="15"/>
      <c r="BK317" s="15"/>
      <c r="BL317" s="15"/>
      <c r="BM317" s="15"/>
      <c r="BN317" s="15"/>
      <c r="BO317" s="15"/>
      <c r="BP317" s="15"/>
      <c r="BQ317" s="15"/>
      <c r="BR317" s="15"/>
      <c r="BS317" s="15"/>
      <c r="BT317" s="15"/>
      <c r="BU317" s="15"/>
      <c r="BV317" s="15"/>
      <c r="BW317" s="15"/>
      <c r="BX317" s="15"/>
      <c r="BY317" s="15"/>
      <c r="BZ317" s="15"/>
      <c r="CA317" s="15"/>
      <c r="CB317" s="15"/>
      <c r="CC317" s="15"/>
      <c r="CD317" s="15"/>
      <c r="CE317" s="15"/>
      <c r="CF317" s="15"/>
      <c r="CG317" s="15"/>
      <c r="CH317" s="15"/>
      <c r="CI317" s="15"/>
      <c r="CJ317" s="15"/>
      <c r="CK317" s="15"/>
      <c r="CL317" s="15"/>
      <c r="CM317" s="15"/>
      <c r="CN317" s="15"/>
      <c r="CO317" s="15"/>
      <c r="CP317" s="15"/>
      <c r="CQ317" s="15"/>
      <c r="CR317" s="15"/>
      <c r="CS317" s="15"/>
      <c r="CT317" s="15"/>
      <c r="CU317" s="15"/>
      <c r="CV317" s="15"/>
      <c r="CW317" s="15"/>
      <c r="CX317" s="15"/>
      <c r="CY317" s="15"/>
      <c r="CZ317" s="15"/>
      <c r="DA317" s="15"/>
      <c r="DB317" s="15"/>
      <c r="DC317" s="15"/>
      <c r="DD317" s="15"/>
      <c r="DE317" s="15"/>
      <c r="DF317" s="15"/>
      <c r="DG317" s="15"/>
      <c r="DH317" s="15"/>
      <c r="DI317" s="15"/>
      <c r="DJ317" s="15"/>
      <c r="DK317" s="15"/>
      <c r="DL317" s="15"/>
      <c r="DM317" s="15"/>
      <c r="DN317" s="15"/>
      <c r="DO317" s="15"/>
      <c r="DP317" s="15"/>
    </row>
    <row r="318" spans="1:120" x14ac:dyDescent="0.45">
      <c r="A318" s="16"/>
      <c r="B318" s="17"/>
      <c r="C318" s="18"/>
      <c r="D318" s="18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 s="15"/>
      <c r="BC318" s="15"/>
      <c r="BD318" s="15"/>
      <c r="BE318" s="15"/>
      <c r="BF318" s="15"/>
      <c r="BG318" s="15"/>
      <c r="BH318" s="15"/>
      <c r="BI318" s="15"/>
      <c r="BJ318" s="15"/>
      <c r="BK318" s="15"/>
      <c r="BL318" s="15"/>
      <c r="BM318" s="15"/>
      <c r="BN318" s="15"/>
      <c r="BO318" s="15"/>
      <c r="BP318" s="15"/>
      <c r="BQ318" s="15"/>
      <c r="BR318" s="15"/>
      <c r="BS318" s="15"/>
      <c r="BT318" s="15"/>
      <c r="BU318" s="15"/>
      <c r="BV318" s="15"/>
      <c r="BW318" s="15"/>
      <c r="BX318" s="15"/>
      <c r="BY318" s="15"/>
      <c r="BZ318" s="15"/>
      <c r="CA318" s="15"/>
      <c r="CB318" s="15"/>
      <c r="CC318" s="15"/>
      <c r="CD318" s="15"/>
      <c r="CE318" s="15"/>
      <c r="CF318" s="15"/>
      <c r="CG318" s="15"/>
      <c r="CH318" s="15"/>
      <c r="CI318" s="15"/>
      <c r="CJ318" s="15"/>
      <c r="CK318" s="15"/>
      <c r="CL318" s="15"/>
      <c r="CM318" s="15"/>
      <c r="CN318" s="15"/>
      <c r="CO318" s="15"/>
      <c r="CP318" s="15"/>
      <c r="CQ318" s="15"/>
      <c r="CR318" s="15"/>
      <c r="CS318" s="15"/>
      <c r="CT318" s="15"/>
      <c r="CU318" s="15"/>
      <c r="CV318" s="15"/>
      <c r="CW318" s="15"/>
      <c r="CX318" s="15"/>
      <c r="CY318" s="15"/>
      <c r="CZ318" s="15"/>
      <c r="DA318" s="15"/>
      <c r="DB318" s="15"/>
      <c r="DC318" s="15"/>
      <c r="DD318" s="15"/>
      <c r="DE318" s="15"/>
      <c r="DF318" s="15"/>
      <c r="DG318" s="15"/>
      <c r="DH318" s="15"/>
      <c r="DI318" s="15"/>
      <c r="DJ318" s="15"/>
      <c r="DK318" s="15"/>
      <c r="DL318" s="15"/>
      <c r="DM318" s="15"/>
      <c r="DN318" s="15"/>
      <c r="DO318" s="15"/>
      <c r="DP318" s="15"/>
    </row>
    <row r="319" spans="1:120" x14ac:dyDescent="0.45">
      <c r="A319" s="16"/>
      <c r="B319" s="17"/>
      <c r="C319" s="18"/>
      <c r="D319" s="18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  <c r="BC319" s="15"/>
      <c r="BD319" s="15"/>
      <c r="BE319" s="15"/>
      <c r="BF319" s="15"/>
      <c r="BG319" s="15"/>
      <c r="BH319" s="15"/>
      <c r="BI319" s="15"/>
      <c r="BJ319" s="15"/>
      <c r="BK319" s="15"/>
      <c r="BL319" s="15"/>
      <c r="BM319" s="15"/>
      <c r="BN319" s="15"/>
      <c r="BO319" s="15"/>
      <c r="BP319" s="15"/>
      <c r="BQ319" s="15"/>
      <c r="BR319" s="15"/>
      <c r="BS319" s="15"/>
      <c r="BT319" s="15"/>
      <c r="BU319" s="15"/>
      <c r="BV319" s="15"/>
      <c r="BW319" s="15"/>
      <c r="BX319" s="15"/>
      <c r="BY319" s="15"/>
      <c r="BZ319" s="15"/>
      <c r="CA319" s="15"/>
      <c r="CB319" s="15"/>
      <c r="CC319" s="15"/>
      <c r="CD319" s="15"/>
      <c r="CE319" s="15"/>
      <c r="CF319" s="15"/>
      <c r="CG319" s="15"/>
      <c r="CH319" s="15"/>
      <c r="CI319" s="15"/>
      <c r="CJ319" s="15"/>
      <c r="CK319" s="15"/>
      <c r="CL319" s="15"/>
      <c r="CM319" s="15"/>
      <c r="CN319" s="15"/>
      <c r="CO319" s="15"/>
      <c r="CP319" s="15"/>
      <c r="CQ319" s="15"/>
      <c r="CR319" s="15"/>
      <c r="CS319" s="15"/>
      <c r="CT319" s="15"/>
      <c r="CU319" s="15"/>
      <c r="CV319" s="15"/>
      <c r="CW319" s="15"/>
      <c r="CX319" s="15"/>
      <c r="CY319" s="15"/>
      <c r="CZ319" s="15"/>
      <c r="DA319" s="15"/>
      <c r="DB319" s="15"/>
      <c r="DC319" s="15"/>
      <c r="DD319" s="15"/>
      <c r="DE319" s="15"/>
      <c r="DF319" s="15"/>
      <c r="DG319" s="15"/>
      <c r="DH319" s="15"/>
      <c r="DI319" s="15"/>
      <c r="DJ319" s="15"/>
      <c r="DK319" s="15"/>
      <c r="DL319" s="15"/>
      <c r="DM319" s="15"/>
      <c r="DN319" s="15"/>
      <c r="DO319" s="15"/>
      <c r="DP319" s="15"/>
    </row>
    <row r="320" spans="1:120" x14ac:dyDescent="0.45">
      <c r="A320" s="16"/>
      <c r="B320" s="17"/>
      <c r="C320" s="18"/>
      <c r="D320" s="18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/>
      <c r="BC320" s="15"/>
      <c r="BD320" s="15"/>
      <c r="BE320" s="15"/>
      <c r="BF320" s="15"/>
      <c r="BG320" s="15"/>
      <c r="BH320" s="15"/>
      <c r="BI320" s="15"/>
      <c r="BJ320" s="15"/>
      <c r="BK320" s="15"/>
      <c r="BL320" s="15"/>
      <c r="BM320" s="15"/>
      <c r="BN320" s="15"/>
      <c r="BO320" s="15"/>
      <c r="BP320" s="15"/>
      <c r="BQ320" s="15"/>
      <c r="BR320" s="15"/>
      <c r="BS320" s="15"/>
      <c r="BT320" s="15"/>
      <c r="BU320" s="15"/>
      <c r="BV320" s="15"/>
      <c r="BW320" s="15"/>
      <c r="BX320" s="15"/>
      <c r="BY320" s="15"/>
      <c r="BZ320" s="15"/>
      <c r="CA320" s="15"/>
      <c r="CB320" s="15"/>
      <c r="CC320" s="15"/>
      <c r="CD320" s="15"/>
      <c r="CE320" s="15"/>
      <c r="CF320" s="15"/>
      <c r="CG320" s="15"/>
      <c r="CH320" s="15"/>
      <c r="CI320" s="15"/>
      <c r="CJ320" s="15"/>
      <c r="CK320" s="15"/>
      <c r="CL320" s="15"/>
      <c r="CM320" s="15"/>
      <c r="CN320" s="15"/>
      <c r="CO320" s="15"/>
      <c r="CP320" s="15"/>
      <c r="CQ320" s="15"/>
      <c r="CR320" s="15"/>
      <c r="CS320" s="15"/>
      <c r="CT320" s="15"/>
      <c r="CU320" s="15"/>
      <c r="CV320" s="15"/>
      <c r="CW320" s="15"/>
      <c r="CX320" s="15"/>
      <c r="CY320" s="15"/>
      <c r="CZ320" s="15"/>
      <c r="DA320" s="15"/>
      <c r="DB320" s="15"/>
      <c r="DC320" s="15"/>
      <c r="DD320" s="15"/>
      <c r="DE320" s="15"/>
      <c r="DF320" s="15"/>
      <c r="DG320" s="15"/>
      <c r="DH320" s="15"/>
      <c r="DI320" s="15"/>
      <c r="DJ320" s="15"/>
      <c r="DK320" s="15"/>
      <c r="DL320" s="15"/>
      <c r="DM320" s="15"/>
      <c r="DN320" s="15"/>
      <c r="DO320" s="15"/>
      <c r="DP320" s="15"/>
    </row>
    <row r="321" spans="1:120" x14ac:dyDescent="0.45">
      <c r="A321" s="16"/>
      <c r="B321" s="17"/>
      <c r="C321" s="18"/>
      <c r="D321" s="18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5"/>
      <c r="BD321" s="15"/>
      <c r="BE321" s="15"/>
      <c r="BF321" s="15"/>
      <c r="BG321" s="15"/>
      <c r="BH321" s="15"/>
      <c r="BI321" s="15"/>
      <c r="BJ321" s="15"/>
      <c r="BK321" s="15"/>
      <c r="BL321" s="15"/>
      <c r="BM321" s="15"/>
      <c r="BN321" s="15"/>
      <c r="BO321" s="15"/>
      <c r="BP321" s="15"/>
      <c r="BQ321" s="15"/>
      <c r="BR321" s="15"/>
      <c r="BS321" s="15"/>
      <c r="BT321" s="15"/>
      <c r="BU321" s="15"/>
      <c r="BV321" s="15"/>
      <c r="BW321" s="15"/>
      <c r="BX321" s="15"/>
      <c r="BY321" s="15"/>
      <c r="BZ321" s="15"/>
      <c r="CA321" s="15"/>
      <c r="CB321" s="15"/>
      <c r="CC321" s="15"/>
      <c r="CD321" s="15"/>
      <c r="CE321" s="15"/>
      <c r="CF321" s="15"/>
      <c r="CG321" s="15"/>
      <c r="CH321" s="15"/>
      <c r="CI321" s="15"/>
      <c r="CJ321" s="15"/>
      <c r="CK321" s="15"/>
      <c r="CL321" s="15"/>
      <c r="CM321" s="15"/>
      <c r="CN321" s="15"/>
      <c r="CO321" s="15"/>
      <c r="CP321" s="15"/>
      <c r="CQ321" s="15"/>
      <c r="CR321" s="15"/>
      <c r="CS321" s="15"/>
      <c r="CT321" s="15"/>
      <c r="CU321" s="15"/>
      <c r="CV321" s="15"/>
      <c r="CW321" s="15"/>
      <c r="CX321" s="15"/>
      <c r="CY321" s="15"/>
      <c r="CZ321" s="15"/>
      <c r="DA321" s="15"/>
      <c r="DB321" s="15"/>
      <c r="DC321" s="15"/>
      <c r="DD321" s="15"/>
      <c r="DE321" s="15"/>
      <c r="DF321" s="15"/>
      <c r="DG321" s="15"/>
      <c r="DH321" s="15"/>
      <c r="DI321" s="15"/>
      <c r="DJ321" s="15"/>
      <c r="DK321" s="15"/>
      <c r="DL321" s="15"/>
      <c r="DM321" s="15"/>
      <c r="DN321" s="15"/>
      <c r="DO321" s="15"/>
      <c r="DP321" s="15"/>
    </row>
    <row r="322" spans="1:120" x14ac:dyDescent="0.45">
      <c r="A322" s="16"/>
      <c r="B322" s="17"/>
      <c r="C322" s="18"/>
      <c r="D322" s="18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 s="15"/>
      <c r="BC322" s="15"/>
      <c r="BD322" s="15"/>
      <c r="BE322" s="15"/>
      <c r="BF322" s="15"/>
      <c r="BG322" s="15"/>
      <c r="BH322" s="15"/>
      <c r="BI322" s="15"/>
      <c r="BJ322" s="15"/>
      <c r="BK322" s="15"/>
      <c r="BL322" s="15"/>
      <c r="BM322" s="15"/>
      <c r="BN322" s="15"/>
      <c r="BO322" s="15"/>
      <c r="BP322" s="15"/>
      <c r="BQ322" s="15"/>
      <c r="BR322" s="15"/>
      <c r="BS322" s="15"/>
      <c r="BT322" s="15"/>
      <c r="BU322" s="15"/>
      <c r="BV322" s="15"/>
      <c r="BW322" s="15"/>
      <c r="BX322" s="15"/>
      <c r="BY322" s="15"/>
      <c r="BZ322" s="15"/>
      <c r="CA322" s="15"/>
      <c r="CB322" s="15"/>
      <c r="CC322" s="15"/>
      <c r="CD322" s="15"/>
      <c r="CE322" s="15"/>
      <c r="CF322" s="15"/>
      <c r="CG322" s="15"/>
      <c r="CH322" s="15"/>
      <c r="CI322" s="15"/>
      <c r="CJ322" s="15"/>
      <c r="CK322" s="15"/>
      <c r="CL322" s="15"/>
      <c r="CM322" s="15"/>
      <c r="CN322" s="15"/>
      <c r="CO322" s="15"/>
      <c r="CP322" s="15"/>
      <c r="CQ322" s="15"/>
      <c r="CR322" s="15"/>
      <c r="CS322" s="15"/>
      <c r="CT322" s="15"/>
      <c r="CU322" s="15"/>
      <c r="CV322" s="15"/>
      <c r="CW322" s="15"/>
      <c r="CX322" s="15"/>
      <c r="CY322" s="15"/>
      <c r="CZ322" s="15"/>
      <c r="DA322" s="15"/>
      <c r="DB322" s="15"/>
      <c r="DC322" s="15"/>
      <c r="DD322" s="15"/>
      <c r="DE322" s="15"/>
      <c r="DF322" s="15"/>
      <c r="DG322" s="15"/>
      <c r="DH322" s="15"/>
      <c r="DI322" s="15"/>
      <c r="DJ322" s="15"/>
      <c r="DK322" s="15"/>
      <c r="DL322" s="15"/>
      <c r="DM322" s="15"/>
      <c r="DN322" s="15"/>
      <c r="DO322" s="15"/>
      <c r="DP322" s="15"/>
    </row>
    <row r="323" spans="1:120" x14ac:dyDescent="0.45">
      <c r="A323" s="16"/>
      <c r="B323" s="17"/>
      <c r="C323" s="18"/>
      <c r="D323" s="18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 s="15"/>
      <c r="BC323" s="15"/>
      <c r="BD323" s="15"/>
      <c r="BE323" s="15"/>
      <c r="BF323" s="15"/>
      <c r="BG323" s="15"/>
      <c r="BH323" s="15"/>
      <c r="BI323" s="15"/>
      <c r="BJ323" s="15"/>
      <c r="BK323" s="15"/>
      <c r="BL323" s="15"/>
      <c r="BM323" s="15"/>
      <c r="BN323" s="15"/>
      <c r="BO323" s="15"/>
      <c r="BP323" s="15"/>
      <c r="BQ323" s="15"/>
      <c r="BR323" s="15"/>
      <c r="BS323" s="15"/>
      <c r="BT323" s="15"/>
      <c r="BU323" s="15"/>
      <c r="BV323" s="15"/>
      <c r="BW323" s="15"/>
      <c r="BX323" s="15"/>
      <c r="BY323" s="15"/>
      <c r="BZ323" s="15"/>
      <c r="CA323" s="15"/>
      <c r="CB323" s="15"/>
      <c r="CC323" s="15"/>
      <c r="CD323" s="15"/>
      <c r="CE323" s="15"/>
      <c r="CF323" s="15"/>
      <c r="CG323" s="15"/>
      <c r="CH323" s="15"/>
      <c r="CI323" s="15"/>
      <c r="CJ323" s="15"/>
      <c r="CK323" s="15"/>
      <c r="CL323" s="15"/>
      <c r="CM323" s="15"/>
      <c r="CN323" s="15"/>
      <c r="CO323" s="15"/>
      <c r="CP323" s="15"/>
      <c r="CQ323" s="15"/>
      <c r="CR323" s="15"/>
      <c r="CS323" s="15"/>
      <c r="CT323" s="15"/>
      <c r="CU323" s="15"/>
      <c r="CV323" s="15"/>
      <c r="CW323" s="15"/>
      <c r="CX323" s="15"/>
      <c r="CY323" s="15"/>
      <c r="CZ323" s="15"/>
      <c r="DA323" s="15"/>
      <c r="DB323" s="15"/>
      <c r="DC323" s="15"/>
      <c r="DD323" s="15"/>
      <c r="DE323" s="15"/>
      <c r="DF323" s="15"/>
      <c r="DG323" s="15"/>
      <c r="DH323" s="15"/>
      <c r="DI323" s="15"/>
      <c r="DJ323" s="15"/>
      <c r="DK323" s="15"/>
      <c r="DL323" s="15"/>
      <c r="DM323" s="15"/>
      <c r="DN323" s="15"/>
      <c r="DO323" s="15"/>
      <c r="DP323" s="15"/>
    </row>
    <row r="324" spans="1:120" x14ac:dyDescent="0.45">
      <c r="A324" s="16"/>
      <c r="B324" s="17"/>
      <c r="C324" s="18"/>
      <c r="D324" s="18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  <c r="BD324" s="15"/>
      <c r="BE324" s="15"/>
      <c r="BF324" s="15"/>
      <c r="BG324" s="15"/>
      <c r="BH324" s="15"/>
      <c r="BI324" s="15"/>
      <c r="BJ324" s="15"/>
      <c r="BK324" s="15"/>
      <c r="BL324" s="15"/>
      <c r="BM324" s="15"/>
      <c r="BN324" s="15"/>
      <c r="BO324" s="15"/>
      <c r="BP324" s="15"/>
      <c r="BQ324" s="15"/>
      <c r="BR324" s="15"/>
      <c r="BS324" s="15"/>
      <c r="BT324" s="15"/>
      <c r="BU324" s="15"/>
      <c r="BV324" s="15"/>
      <c r="BW324" s="15"/>
      <c r="BX324" s="15"/>
      <c r="BY324" s="15"/>
      <c r="BZ324" s="15"/>
      <c r="CA324" s="15"/>
      <c r="CB324" s="15"/>
      <c r="CC324" s="15"/>
      <c r="CD324" s="15"/>
      <c r="CE324" s="15"/>
      <c r="CF324" s="15"/>
      <c r="CG324" s="15"/>
      <c r="CH324" s="15"/>
      <c r="CI324" s="15"/>
      <c r="CJ324" s="15"/>
      <c r="CK324" s="15"/>
      <c r="CL324" s="15"/>
      <c r="CM324" s="15"/>
      <c r="CN324" s="15"/>
      <c r="CO324" s="15"/>
      <c r="CP324" s="15"/>
      <c r="CQ324" s="15"/>
      <c r="CR324" s="15"/>
      <c r="CS324" s="15"/>
      <c r="CT324" s="15"/>
      <c r="CU324" s="15"/>
      <c r="CV324" s="15"/>
      <c r="CW324" s="15"/>
      <c r="CX324" s="15"/>
      <c r="CY324" s="15"/>
      <c r="CZ324" s="15"/>
      <c r="DA324" s="15"/>
      <c r="DB324" s="15"/>
      <c r="DC324" s="15"/>
      <c r="DD324" s="15"/>
      <c r="DE324" s="15"/>
      <c r="DF324" s="15"/>
      <c r="DG324" s="15"/>
      <c r="DH324" s="15"/>
      <c r="DI324" s="15"/>
      <c r="DJ324" s="15"/>
      <c r="DK324" s="15"/>
      <c r="DL324" s="15"/>
      <c r="DM324" s="15"/>
      <c r="DN324" s="15"/>
      <c r="DO324" s="15"/>
      <c r="DP324" s="15"/>
    </row>
    <row r="325" spans="1:120" x14ac:dyDescent="0.45">
      <c r="A325" s="16"/>
      <c r="B325" s="17"/>
      <c r="C325" s="18"/>
      <c r="D325" s="18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  <c r="BC325" s="15"/>
      <c r="BD325" s="15"/>
      <c r="BE325" s="15"/>
      <c r="BF325" s="15"/>
      <c r="BG325" s="15"/>
      <c r="BH325" s="15"/>
      <c r="BI325" s="15"/>
      <c r="BJ325" s="15"/>
      <c r="BK325" s="15"/>
      <c r="BL325" s="15"/>
      <c r="BM325" s="15"/>
      <c r="BN325" s="15"/>
      <c r="BO325" s="15"/>
      <c r="BP325" s="15"/>
      <c r="BQ325" s="15"/>
      <c r="BR325" s="15"/>
      <c r="BS325" s="15"/>
      <c r="BT325" s="15"/>
      <c r="BU325" s="15"/>
      <c r="BV325" s="15"/>
      <c r="BW325" s="15"/>
      <c r="BX325" s="15"/>
      <c r="BY325" s="15"/>
      <c r="BZ325" s="15"/>
      <c r="CA325" s="15"/>
      <c r="CB325" s="15"/>
      <c r="CC325" s="15"/>
      <c r="CD325" s="15"/>
      <c r="CE325" s="15"/>
      <c r="CF325" s="15"/>
      <c r="CG325" s="15"/>
      <c r="CH325" s="15"/>
      <c r="CI325" s="15"/>
      <c r="CJ325" s="15"/>
      <c r="CK325" s="15"/>
      <c r="CL325" s="15"/>
      <c r="CM325" s="15"/>
      <c r="CN325" s="15"/>
      <c r="CO325" s="15"/>
      <c r="CP325" s="15"/>
      <c r="CQ325" s="15"/>
      <c r="CR325" s="15"/>
      <c r="CS325" s="15"/>
      <c r="CT325" s="15"/>
      <c r="CU325" s="15"/>
      <c r="CV325" s="15"/>
      <c r="CW325" s="15"/>
      <c r="CX325" s="15"/>
      <c r="CY325" s="15"/>
      <c r="CZ325" s="15"/>
      <c r="DA325" s="15"/>
      <c r="DB325" s="15"/>
      <c r="DC325" s="15"/>
      <c r="DD325" s="15"/>
      <c r="DE325" s="15"/>
      <c r="DF325" s="15"/>
      <c r="DG325" s="15"/>
      <c r="DH325" s="15"/>
      <c r="DI325" s="15"/>
      <c r="DJ325" s="15"/>
      <c r="DK325" s="15"/>
      <c r="DL325" s="15"/>
      <c r="DM325" s="15"/>
      <c r="DN325" s="15"/>
      <c r="DO325" s="15"/>
      <c r="DP325" s="15"/>
    </row>
    <row r="326" spans="1:120" x14ac:dyDescent="0.45">
      <c r="A326" s="16"/>
      <c r="B326" s="17"/>
      <c r="C326" s="18"/>
      <c r="D326" s="18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  <c r="BD326" s="15"/>
      <c r="BE326" s="15"/>
      <c r="BF326" s="15"/>
      <c r="BG326" s="15"/>
      <c r="BH326" s="15"/>
      <c r="BI326" s="15"/>
      <c r="BJ326" s="15"/>
      <c r="BK326" s="15"/>
      <c r="BL326" s="15"/>
      <c r="BM326" s="15"/>
      <c r="BN326" s="15"/>
      <c r="BO326" s="15"/>
      <c r="BP326" s="15"/>
      <c r="BQ326" s="15"/>
      <c r="BR326" s="15"/>
      <c r="BS326" s="15"/>
      <c r="BT326" s="15"/>
      <c r="BU326" s="15"/>
      <c r="BV326" s="15"/>
      <c r="BW326" s="15"/>
      <c r="BX326" s="15"/>
      <c r="BY326" s="15"/>
      <c r="BZ326" s="15"/>
      <c r="CA326" s="15"/>
      <c r="CB326" s="15"/>
      <c r="CC326" s="15"/>
      <c r="CD326" s="15"/>
      <c r="CE326" s="15"/>
      <c r="CF326" s="15"/>
      <c r="CG326" s="15"/>
      <c r="CH326" s="15"/>
      <c r="CI326" s="15"/>
      <c r="CJ326" s="15"/>
      <c r="CK326" s="15"/>
      <c r="CL326" s="15"/>
      <c r="CM326" s="15"/>
      <c r="CN326" s="15"/>
      <c r="CO326" s="15"/>
      <c r="CP326" s="15"/>
      <c r="CQ326" s="15"/>
      <c r="CR326" s="15"/>
      <c r="CS326" s="15"/>
      <c r="CT326" s="15"/>
      <c r="CU326" s="15"/>
      <c r="CV326" s="15"/>
      <c r="CW326" s="15"/>
      <c r="CX326" s="15"/>
      <c r="CY326" s="15"/>
      <c r="CZ326" s="15"/>
      <c r="DA326" s="15"/>
      <c r="DB326" s="15"/>
      <c r="DC326" s="15"/>
      <c r="DD326" s="15"/>
      <c r="DE326" s="15"/>
      <c r="DF326" s="15"/>
      <c r="DG326" s="15"/>
      <c r="DH326" s="15"/>
      <c r="DI326" s="15"/>
      <c r="DJ326" s="15"/>
      <c r="DK326" s="15"/>
      <c r="DL326" s="15"/>
      <c r="DM326" s="15"/>
      <c r="DN326" s="15"/>
      <c r="DO326" s="15"/>
      <c r="DP326" s="15"/>
    </row>
    <row r="327" spans="1:120" x14ac:dyDescent="0.45">
      <c r="A327" s="16"/>
      <c r="B327" s="17"/>
      <c r="C327" s="18"/>
      <c r="D327" s="18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  <c r="BC327" s="15"/>
      <c r="BD327" s="15"/>
      <c r="BE327" s="15"/>
      <c r="BF327" s="15"/>
      <c r="BG327" s="15"/>
      <c r="BH327" s="15"/>
      <c r="BI327" s="15"/>
      <c r="BJ327" s="15"/>
      <c r="BK327" s="15"/>
      <c r="BL327" s="15"/>
      <c r="BM327" s="15"/>
      <c r="BN327" s="15"/>
      <c r="BO327" s="15"/>
      <c r="BP327" s="15"/>
      <c r="BQ327" s="15"/>
      <c r="BR327" s="15"/>
      <c r="BS327" s="15"/>
      <c r="BT327" s="15"/>
      <c r="BU327" s="15"/>
      <c r="BV327" s="15"/>
      <c r="BW327" s="15"/>
      <c r="BX327" s="15"/>
      <c r="BY327" s="15"/>
      <c r="BZ327" s="15"/>
      <c r="CA327" s="15"/>
      <c r="CB327" s="15"/>
      <c r="CC327" s="15"/>
      <c r="CD327" s="15"/>
      <c r="CE327" s="15"/>
      <c r="CF327" s="15"/>
      <c r="CG327" s="15"/>
      <c r="CH327" s="15"/>
      <c r="CI327" s="15"/>
      <c r="CJ327" s="15"/>
      <c r="CK327" s="15"/>
      <c r="CL327" s="15"/>
      <c r="CM327" s="15"/>
      <c r="CN327" s="15"/>
      <c r="CO327" s="15"/>
      <c r="CP327" s="15"/>
      <c r="CQ327" s="15"/>
      <c r="CR327" s="15"/>
      <c r="CS327" s="15"/>
      <c r="CT327" s="15"/>
      <c r="CU327" s="15"/>
      <c r="CV327" s="15"/>
      <c r="CW327" s="15"/>
      <c r="CX327" s="15"/>
      <c r="CY327" s="15"/>
      <c r="CZ327" s="15"/>
      <c r="DA327" s="15"/>
      <c r="DB327" s="15"/>
      <c r="DC327" s="15"/>
      <c r="DD327" s="15"/>
      <c r="DE327" s="15"/>
      <c r="DF327" s="15"/>
      <c r="DG327" s="15"/>
      <c r="DH327" s="15"/>
      <c r="DI327" s="15"/>
      <c r="DJ327" s="15"/>
      <c r="DK327" s="15"/>
      <c r="DL327" s="15"/>
      <c r="DM327" s="15"/>
      <c r="DN327" s="15"/>
      <c r="DO327" s="15"/>
      <c r="DP327" s="15"/>
    </row>
    <row r="328" spans="1:120" x14ac:dyDescent="0.45">
      <c r="A328" s="16"/>
      <c r="B328" s="17"/>
      <c r="C328" s="18"/>
      <c r="D328" s="18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  <c r="BC328" s="15"/>
      <c r="BD328" s="15"/>
      <c r="BE328" s="15"/>
      <c r="BF328" s="15"/>
      <c r="BG328" s="15"/>
      <c r="BH328" s="15"/>
      <c r="BI328" s="15"/>
      <c r="BJ328" s="15"/>
      <c r="BK328" s="15"/>
      <c r="BL328" s="15"/>
      <c r="BM328" s="15"/>
      <c r="BN328" s="15"/>
      <c r="BO328" s="15"/>
      <c r="BP328" s="15"/>
      <c r="BQ328" s="15"/>
      <c r="BR328" s="15"/>
      <c r="BS328" s="15"/>
      <c r="BT328" s="15"/>
      <c r="BU328" s="15"/>
      <c r="BV328" s="15"/>
      <c r="BW328" s="15"/>
      <c r="BX328" s="15"/>
      <c r="BY328" s="15"/>
      <c r="BZ328" s="15"/>
      <c r="CA328" s="15"/>
      <c r="CB328" s="15"/>
      <c r="CC328" s="15"/>
      <c r="CD328" s="15"/>
      <c r="CE328" s="15"/>
      <c r="CF328" s="15"/>
      <c r="CG328" s="15"/>
      <c r="CH328" s="15"/>
      <c r="CI328" s="15"/>
      <c r="CJ328" s="15"/>
      <c r="CK328" s="15"/>
      <c r="CL328" s="15"/>
      <c r="CM328" s="15"/>
      <c r="CN328" s="15"/>
      <c r="CO328" s="15"/>
      <c r="CP328" s="15"/>
      <c r="CQ328" s="15"/>
      <c r="CR328" s="15"/>
      <c r="CS328" s="15"/>
      <c r="CT328" s="15"/>
      <c r="CU328" s="15"/>
      <c r="CV328" s="15"/>
      <c r="CW328" s="15"/>
      <c r="CX328" s="15"/>
      <c r="CY328" s="15"/>
      <c r="CZ328" s="15"/>
      <c r="DA328" s="15"/>
      <c r="DB328" s="15"/>
      <c r="DC328" s="15"/>
      <c r="DD328" s="15"/>
      <c r="DE328" s="15"/>
      <c r="DF328" s="15"/>
      <c r="DG328" s="15"/>
      <c r="DH328" s="15"/>
      <c r="DI328" s="15"/>
      <c r="DJ328" s="15"/>
      <c r="DK328" s="15"/>
      <c r="DL328" s="15"/>
      <c r="DM328" s="15"/>
      <c r="DN328" s="15"/>
      <c r="DO328" s="15"/>
      <c r="DP328" s="15"/>
    </row>
    <row r="329" spans="1:120" x14ac:dyDescent="0.45">
      <c r="A329" s="16"/>
      <c r="B329" s="17"/>
      <c r="C329" s="18"/>
      <c r="D329" s="18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  <c r="BD329" s="15"/>
      <c r="BE329" s="15"/>
      <c r="BF329" s="15"/>
      <c r="BG329" s="15"/>
      <c r="BH329" s="15"/>
      <c r="BI329" s="15"/>
      <c r="BJ329" s="15"/>
      <c r="BK329" s="15"/>
      <c r="BL329" s="15"/>
      <c r="BM329" s="15"/>
      <c r="BN329" s="15"/>
      <c r="BO329" s="15"/>
      <c r="BP329" s="15"/>
      <c r="BQ329" s="15"/>
      <c r="BR329" s="15"/>
      <c r="BS329" s="15"/>
      <c r="BT329" s="15"/>
      <c r="BU329" s="15"/>
      <c r="BV329" s="15"/>
      <c r="BW329" s="15"/>
      <c r="BX329" s="15"/>
      <c r="BY329" s="15"/>
      <c r="BZ329" s="15"/>
      <c r="CA329" s="15"/>
      <c r="CB329" s="15"/>
      <c r="CC329" s="15"/>
      <c r="CD329" s="15"/>
      <c r="CE329" s="15"/>
      <c r="CF329" s="15"/>
      <c r="CG329" s="15"/>
      <c r="CH329" s="15"/>
      <c r="CI329" s="15"/>
      <c r="CJ329" s="15"/>
      <c r="CK329" s="15"/>
      <c r="CL329" s="15"/>
      <c r="CM329" s="15"/>
      <c r="CN329" s="15"/>
      <c r="CO329" s="15"/>
      <c r="CP329" s="15"/>
      <c r="CQ329" s="15"/>
      <c r="CR329" s="15"/>
      <c r="CS329" s="15"/>
      <c r="CT329" s="15"/>
      <c r="CU329" s="15"/>
      <c r="CV329" s="15"/>
      <c r="CW329" s="15"/>
      <c r="CX329" s="15"/>
      <c r="CY329" s="15"/>
      <c r="CZ329" s="15"/>
      <c r="DA329" s="15"/>
      <c r="DB329" s="15"/>
      <c r="DC329" s="15"/>
      <c r="DD329" s="15"/>
      <c r="DE329" s="15"/>
      <c r="DF329" s="15"/>
      <c r="DG329" s="15"/>
      <c r="DH329" s="15"/>
      <c r="DI329" s="15"/>
      <c r="DJ329" s="15"/>
      <c r="DK329" s="15"/>
      <c r="DL329" s="15"/>
      <c r="DM329" s="15"/>
      <c r="DN329" s="15"/>
      <c r="DO329" s="15"/>
      <c r="DP329" s="15"/>
    </row>
    <row r="330" spans="1:120" x14ac:dyDescent="0.45">
      <c r="A330" s="16"/>
      <c r="B330" s="17"/>
      <c r="C330" s="18"/>
      <c r="D330" s="18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  <c r="BC330" s="15"/>
      <c r="BD330" s="15"/>
      <c r="BE330" s="15"/>
      <c r="BF330" s="15"/>
      <c r="BG330" s="15"/>
      <c r="BH330" s="15"/>
      <c r="BI330" s="15"/>
      <c r="BJ330" s="15"/>
      <c r="BK330" s="15"/>
      <c r="BL330" s="15"/>
      <c r="BM330" s="15"/>
      <c r="BN330" s="15"/>
      <c r="BO330" s="15"/>
      <c r="BP330" s="15"/>
      <c r="BQ330" s="15"/>
      <c r="BR330" s="15"/>
      <c r="BS330" s="15"/>
      <c r="BT330" s="15"/>
      <c r="BU330" s="15"/>
      <c r="BV330" s="15"/>
      <c r="BW330" s="15"/>
      <c r="BX330" s="15"/>
      <c r="BY330" s="15"/>
      <c r="BZ330" s="15"/>
      <c r="CA330" s="15"/>
      <c r="CB330" s="15"/>
      <c r="CC330" s="15"/>
      <c r="CD330" s="15"/>
      <c r="CE330" s="15"/>
      <c r="CF330" s="15"/>
      <c r="CG330" s="15"/>
      <c r="CH330" s="15"/>
      <c r="CI330" s="15"/>
      <c r="CJ330" s="15"/>
      <c r="CK330" s="15"/>
      <c r="CL330" s="15"/>
      <c r="CM330" s="15"/>
      <c r="CN330" s="15"/>
      <c r="CO330" s="15"/>
      <c r="CP330" s="15"/>
      <c r="CQ330" s="15"/>
      <c r="CR330" s="15"/>
      <c r="CS330" s="15"/>
      <c r="CT330" s="15"/>
      <c r="CU330" s="15"/>
      <c r="CV330" s="15"/>
      <c r="CW330" s="15"/>
      <c r="CX330" s="15"/>
      <c r="CY330" s="15"/>
      <c r="CZ330" s="15"/>
      <c r="DA330" s="15"/>
      <c r="DB330" s="15"/>
      <c r="DC330" s="15"/>
      <c r="DD330" s="15"/>
      <c r="DE330" s="15"/>
      <c r="DF330" s="15"/>
      <c r="DG330" s="15"/>
      <c r="DH330" s="15"/>
      <c r="DI330" s="15"/>
      <c r="DJ330" s="15"/>
      <c r="DK330" s="15"/>
      <c r="DL330" s="15"/>
      <c r="DM330" s="15"/>
      <c r="DN330" s="15"/>
      <c r="DO330" s="15"/>
      <c r="DP330" s="15"/>
    </row>
    <row r="331" spans="1:120" x14ac:dyDescent="0.45">
      <c r="A331" s="16"/>
      <c r="B331" s="17"/>
      <c r="C331" s="18"/>
      <c r="D331" s="18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  <c r="BF331" s="15"/>
      <c r="BG331" s="15"/>
      <c r="BH331" s="15"/>
      <c r="BI331" s="15"/>
      <c r="BJ331" s="15"/>
      <c r="BK331" s="15"/>
      <c r="BL331" s="15"/>
      <c r="BM331" s="15"/>
      <c r="BN331" s="15"/>
      <c r="BO331" s="15"/>
      <c r="BP331" s="15"/>
      <c r="BQ331" s="15"/>
      <c r="BR331" s="15"/>
      <c r="BS331" s="15"/>
      <c r="BT331" s="15"/>
      <c r="BU331" s="15"/>
      <c r="BV331" s="15"/>
      <c r="BW331" s="15"/>
      <c r="BX331" s="15"/>
      <c r="BY331" s="15"/>
      <c r="BZ331" s="15"/>
      <c r="CA331" s="15"/>
      <c r="CB331" s="15"/>
      <c r="CC331" s="15"/>
      <c r="CD331" s="15"/>
      <c r="CE331" s="15"/>
      <c r="CF331" s="15"/>
      <c r="CG331" s="15"/>
      <c r="CH331" s="15"/>
      <c r="CI331" s="15"/>
      <c r="CJ331" s="15"/>
      <c r="CK331" s="15"/>
      <c r="CL331" s="15"/>
      <c r="CM331" s="15"/>
      <c r="CN331" s="15"/>
      <c r="CO331" s="15"/>
      <c r="CP331" s="15"/>
      <c r="CQ331" s="15"/>
      <c r="CR331" s="15"/>
      <c r="CS331" s="15"/>
      <c r="CT331" s="15"/>
      <c r="CU331" s="15"/>
      <c r="CV331" s="15"/>
      <c r="CW331" s="15"/>
      <c r="CX331" s="15"/>
      <c r="CY331" s="15"/>
      <c r="CZ331" s="15"/>
      <c r="DA331" s="15"/>
      <c r="DB331" s="15"/>
      <c r="DC331" s="15"/>
      <c r="DD331" s="15"/>
      <c r="DE331" s="15"/>
      <c r="DF331" s="15"/>
      <c r="DG331" s="15"/>
      <c r="DH331" s="15"/>
      <c r="DI331" s="15"/>
      <c r="DJ331" s="15"/>
      <c r="DK331" s="15"/>
      <c r="DL331" s="15"/>
      <c r="DM331" s="15"/>
      <c r="DN331" s="15"/>
      <c r="DO331" s="15"/>
      <c r="DP331" s="15"/>
    </row>
    <row r="332" spans="1:120" x14ac:dyDescent="0.45">
      <c r="A332" s="16"/>
      <c r="B332" s="17"/>
      <c r="C332" s="18"/>
      <c r="D332" s="18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  <c r="BC332" s="15"/>
      <c r="BD332" s="15"/>
      <c r="BE332" s="15"/>
      <c r="BF332" s="15"/>
      <c r="BG332" s="15"/>
      <c r="BH332" s="15"/>
      <c r="BI332" s="15"/>
      <c r="BJ332" s="15"/>
      <c r="BK332" s="15"/>
      <c r="BL332" s="15"/>
      <c r="BM332" s="15"/>
      <c r="BN332" s="15"/>
      <c r="BO332" s="15"/>
      <c r="BP332" s="15"/>
      <c r="BQ332" s="15"/>
      <c r="BR332" s="15"/>
      <c r="BS332" s="15"/>
      <c r="BT332" s="15"/>
      <c r="BU332" s="15"/>
      <c r="BV332" s="15"/>
      <c r="BW332" s="15"/>
      <c r="BX332" s="15"/>
      <c r="BY332" s="15"/>
      <c r="BZ332" s="15"/>
      <c r="CA332" s="15"/>
      <c r="CB332" s="15"/>
      <c r="CC332" s="15"/>
      <c r="CD332" s="15"/>
      <c r="CE332" s="15"/>
      <c r="CF332" s="15"/>
      <c r="CG332" s="15"/>
      <c r="CH332" s="15"/>
      <c r="CI332" s="15"/>
      <c r="CJ332" s="15"/>
      <c r="CK332" s="15"/>
      <c r="CL332" s="15"/>
      <c r="CM332" s="15"/>
      <c r="CN332" s="15"/>
      <c r="CO332" s="15"/>
      <c r="CP332" s="15"/>
      <c r="CQ332" s="15"/>
      <c r="CR332" s="15"/>
      <c r="CS332" s="15"/>
      <c r="CT332" s="15"/>
      <c r="CU332" s="15"/>
      <c r="CV332" s="15"/>
      <c r="CW332" s="15"/>
      <c r="CX332" s="15"/>
      <c r="CY332" s="15"/>
      <c r="CZ332" s="15"/>
      <c r="DA332" s="15"/>
      <c r="DB332" s="15"/>
      <c r="DC332" s="15"/>
      <c r="DD332" s="15"/>
      <c r="DE332" s="15"/>
      <c r="DF332" s="15"/>
      <c r="DG332" s="15"/>
      <c r="DH332" s="15"/>
      <c r="DI332" s="15"/>
      <c r="DJ332" s="15"/>
      <c r="DK332" s="15"/>
      <c r="DL332" s="15"/>
      <c r="DM332" s="15"/>
      <c r="DN332" s="15"/>
      <c r="DO332" s="15"/>
      <c r="DP332" s="15"/>
    </row>
    <row r="333" spans="1:120" x14ac:dyDescent="0.45">
      <c r="A333" s="16"/>
      <c r="B333" s="17"/>
      <c r="C333" s="18"/>
      <c r="D333" s="18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  <c r="BC333" s="15"/>
      <c r="BD333" s="15"/>
      <c r="BE333" s="15"/>
      <c r="BF333" s="15"/>
      <c r="BG333" s="15"/>
      <c r="BH333" s="15"/>
      <c r="BI333" s="15"/>
      <c r="BJ333" s="15"/>
      <c r="BK333" s="15"/>
      <c r="BL333" s="15"/>
      <c r="BM333" s="15"/>
      <c r="BN333" s="15"/>
      <c r="BO333" s="15"/>
      <c r="BP333" s="15"/>
      <c r="BQ333" s="15"/>
      <c r="BR333" s="15"/>
      <c r="BS333" s="15"/>
      <c r="BT333" s="15"/>
      <c r="BU333" s="15"/>
      <c r="BV333" s="15"/>
      <c r="BW333" s="15"/>
      <c r="BX333" s="15"/>
      <c r="BY333" s="15"/>
      <c r="BZ333" s="15"/>
      <c r="CA333" s="15"/>
      <c r="CB333" s="15"/>
      <c r="CC333" s="15"/>
      <c r="CD333" s="15"/>
      <c r="CE333" s="15"/>
      <c r="CF333" s="15"/>
      <c r="CG333" s="15"/>
      <c r="CH333" s="15"/>
      <c r="CI333" s="15"/>
      <c r="CJ333" s="15"/>
      <c r="CK333" s="15"/>
      <c r="CL333" s="15"/>
      <c r="CM333" s="15"/>
      <c r="CN333" s="15"/>
      <c r="CO333" s="15"/>
      <c r="CP333" s="15"/>
      <c r="CQ333" s="15"/>
      <c r="CR333" s="15"/>
      <c r="CS333" s="15"/>
      <c r="CT333" s="15"/>
      <c r="CU333" s="15"/>
      <c r="CV333" s="15"/>
      <c r="CW333" s="15"/>
      <c r="CX333" s="15"/>
      <c r="CY333" s="15"/>
      <c r="CZ333" s="15"/>
      <c r="DA333" s="15"/>
      <c r="DB333" s="15"/>
      <c r="DC333" s="15"/>
      <c r="DD333" s="15"/>
      <c r="DE333" s="15"/>
      <c r="DF333" s="15"/>
      <c r="DG333" s="15"/>
      <c r="DH333" s="15"/>
      <c r="DI333" s="15"/>
      <c r="DJ333" s="15"/>
      <c r="DK333" s="15"/>
      <c r="DL333" s="15"/>
      <c r="DM333" s="15"/>
      <c r="DN333" s="15"/>
      <c r="DO333" s="15"/>
      <c r="DP333" s="15"/>
    </row>
    <row r="334" spans="1:120" x14ac:dyDescent="0.45">
      <c r="A334" s="16"/>
      <c r="B334" s="17"/>
      <c r="C334" s="18"/>
      <c r="D334" s="18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  <c r="BD334" s="15"/>
      <c r="BE334" s="15"/>
      <c r="BF334" s="15"/>
      <c r="BG334" s="15"/>
      <c r="BH334" s="15"/>
      <c r="BI334" s="15"/>
      <c r="BJ334" s="15"/>
      <c r="BK334" s="15"/>
      <c r="BL334" s="15"/>
      <c r="BM334" s="15"/>
      <c r="BN334" s="15"/>
      <c r="BO334" s="15"/>
      <c r="BP334" s="15"/>
      <c r="BQ334" s="15"/>
      <c r="BR334" s="15"/>
      <c r="BS334" s="15"/>
      <c r="BT334" s="15"/>
      <c r="BU334" s="15"/>
      <c r="BV334" s="15"/>
      <c r="BW334" s="15"/>
      <c r="BX334" s="15"/>
      <c r="BY334" s="15"/>
      <c r="BZ334" s="15"/>
      <c r="CA334" s="15"/>
      <c r="CB334" s="15"/>
      <c r="CC334" s="15"/>
      <c r="CD334" s="15"/>
      <c r="CE334" s="15"/>
      <c r="CF334" s="15"/>
      <c r="CG334" s="15"/>
      <c r="CH334" s="15"/>
      <c r="CI334" s="15"/>
      <c r="CJ334" s="15"/>
      <c r="CK334" s="15"/>
      <c r="CL334" s="15"/>
      <c r="CM334" s="15"/>
      <c r="CN334" s="15"/>
      <c r="CO334" s="15"/>
      <c r="CP334" s="15"/>
      <c r="CQ334" s="15"/>
      <c r="CR334" s="15"/>
      <c r="CS334" s="15"/>
      <c r="CT334" s="15"/>
      <c r="CU334" s="15"/>
      <c r="CV334" s="15"/>
      <c r="CW334" s="15"/>
      <c r="CX334" s="15"/>
      <c r="CY334" s="15"/>
      <c r="CZ334" s="15"/>
      <c r="DA334" s="15"/>
      <c r="DB334" s="15"/>
      <c r="DC334" s="15"/>
      <c r="DD334" s="15"/>
      <c r="DE334" s="15"/>
      <c r="DF334" s="15"/>
      <c r="DG334" s="15"/>
      <c r="DH334" s="15"/>
      <c r="DI334" s="15"/>
      <c r="DJ334" s="15"/>
      <c r="DK334" s="15"/>
      <c r="DL334" s="15"/>
      <c r="DM334" s="15"/>
      <c r="DN334" s="15"/>
      <c r="DO334" s="15"/>
      <c r="DP334" s="15"/>
    </row>
    <row r="335" spans="1:120" x14ac:dyDescent="0.45">
      <c r="A335" s="16"/>
      <c r="B335" s="17"/>
      <c r="C335" s="18"/>
      <c r="D335" s="18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15"/>
      <c r="BF335" s="15"/>
      <c r="BG335" s="15"/>
      <c r="BH335" s="15"/>
      <c r="BI335" s="15"/>
      <c r="BJ335" s="15"/>
      <c r="BK335" s="15"/>
      <c r="BL335" s="15"/>
      <c r="BM335" s="15"/>
      <c r="BN335" s="15"/>
      <c r="BO335" s="15"/>
      <c r="BP335" s="15"/>
      <c r="BQ335" s="15"/>
      <c r="BR335" s="15"/>
      <c r="BS335" s="15"/>
      <c r="BT335" s="15"/>
      <c r="BU335" s="15"/>
      <c r="BV335" s="15"/>
      <c r="BW335" s="15"/>
      <c r="BX335" s="15"/>
      <c r="BY335" s="15"/>
      <c r="BZ335" s="15"/>
      <c r="CA335" s="15"/>
      <c r="CB335" s="15"/>
      <c r="CC335" s="15"/>
      <c r="CD335" s="15"/>
      <c r="CE335" s="15"/>
      <c r="CF335" s="15"/>
      <c r="CG335" s="15"/>
      <c r="CH335" s="15"/>
      <c r="CI335" s="15"/>
      <c r="CJ335" s="15"/>
      <c r="CK335" s="15"/>
      <c r="CL335" s="15"/>
      <c r="CM335" s="15"/>
      <c r="CN335" s="15"/>
      <c r="CO335" s="15"/>
      <c r="CP335" s="15"/>
      <c r="CQ335" s="15"/>
      <c r="CR335" s="15"/>
      <c r="CS335" s="15"/>
      <c r="CT335" s="15"/>
      <c r="CU335" s="15"/>
      <c r="CV335" s="15"/>
      <c r="CW335" s="15"/>
      <c r="CX335" s="15"/>
      <c r="CY335" s="15"/>
      <c r="CZ335" s="15"/>
      <c r="DA335" s="15"/>
      <c r="DB335" s="15"/>
      <c r="DC335" s="15"/>
      <c r="DD335" s="15"/>
      <c r="DE335" s="15"/>
      <c r="DF335" s="15"/>
      <c r="DG335" s="15"/>
      <c r="DH335" s="15"/>
      <c r="DI335" s="15"/>
      <c r="DJ335" s="15"/>
      <c r="DK335" s="15"/>
      <c r="DL335" s="15"/>
      <c r="DM335" s="15"/>
      <c r="DN335" s="15"/>
      <c r="DO335" s="15"/>
      <c r="DP335" s="15"/>
    </row>
    <row r="336" spans="1:120" x14ac:dyDescent="0.45">
      <c r="A336" s="16"/>
      <c r="B336" s="17"/>
      <c r="C336" s="18"/>
      <c r="D336" s="18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  <c r="BD336" s="15"/>
      <c r="BE336" s="15"/>
      <c r="BF336" s="15"/>
      <c r="BG336" s="15"/>
      <c r="BH336" s="15"/>
      <c r="BI336" s="15"/>
      <c r="BJ336" s="15"/>
      <c r="BK336" s="15"/>
      <c r="BL336" s="15"/>
      <c r="BM336" s="15"/>
      <c r="BN336" s="15"/>
      <c r="BO336" s="15"/>
      <c r="BP336" s="15"/>
      <c r="BQ336" s="15"/>
      <c r="BR336" s="15"/>
      <c r="BS336" s="15"/>
      <c r="BT336" s="15"/>
      <c r="BU336" s="15"/>
      <c r="BV336" s="15"/>
      <c r="BW336" s="15"/>
      <c r="BX336" s="15"/>
      <c r="BY336" s="15"/>
      <c r="BZ336" s="15"/>
      <c r="CA336" s="15"/>
      <c r="CB336" s="15"/>
      <c r="CC336" s="15"/>
      <c r="CD336" s="15"/>
      <c r="CE336" s="15"/>
      <c r="CF336" s="15"/>
      <c r="CG336" s="15"/>
      <c r="CH336" s="15"/>
      <c r="CI336" s="15"/>
      <c r="CJ336" s="15"/>
      <c r="CK336" s="15"/>
      <c r="CL336" s="15"/>
      <c r="CM336" s="15"/>
      <c r="CN336" s="15"/>
      <c r="CO336" s="15"/>
      <c r="CP336" s="15"/>
      <c r="CQ336" s="15"/>
      <c r="CR336" s="15"/>
      <c r="CS336" s="15"/>
      <c r="CT336" s="15"/>
      <c r="CU336" s="15"/>
      <c r="CV336" s="15"/>
      <c r="CW336" s="15"/>
      <c r="CX336" s="15"/>
      <c r="CY336" s="15"/>
      <c r="CZ336" s="15"/>
      <c r="DA336" s="15"/>
      <c r="DB336" s="15"/>
      <c r="DC336" s="15"/>
      <c r="DD336" s="15"/>
      <c r="DE336" s="15"/>
      <c r="DF336" s="15"/>
      <c r="DG336" s="15"/>
      <c r="DH336" s="15"/>
      <c r="DI336" s="15"/>
      <c r="DJ336" s="15"/>
      <c r="DK336" s="15"/>
      <c r="DL336" s="15"/>
      <c r="DM336" s="15"/>
      <c r="DN336" s="15"/>
      <c r="DO336" s="15"/>
      <c r="DP336" s="15"/>
    </row>
    <row r="337" spans="1:120" x14ac:dyDescent="0.45">
      <c r="A337" s="16"/>
      <c r="B337" s="17"/>
      <c r="C337" s="18"/>
      <c r="D337" s="18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  <c r="BC337" s="15"/>
      <c r="BD337" s="15"/>
      <c r="BE337" s="15"/>
      <c r="BF337" s="15"/>
      <c r="BG337" s="15"/>
      <c r="BH337" s="15"/>
      <c r="BI337" s="15"/>
      <c r="BJ337" s="15"/>
      <c r="BK337" s="15"/>
      <c r="BL337" s="15"/>
      <c r="BM337" s="15"/>
      <c r="BN337" s="15"/>
      <c r="BO337" s="15"/>
      <c r="BP337" s="15"/>
      <c r="BQ337" s="15"/>
      <c r="BR337" s="15"/>
      <c r="BS337" s="15"/>
      <c r="BT337" s="15"/>
      <c r="BU337" s="15"/>
      <c r="BV337" s="15"/>
      <c r="BW337" s="15"/>
      <c r="BX337" s="15"/>
      <c r="BY337" s="15"/>
      <c r="BZ337" s="15"/>
      <c r="CA337" s="15"/>
      <c r="CB337" s="15"/>
      <c r="CC337" s="15"/>
      <c r="CD337" s="15"/>
      <c r="CE337" s="15"/>
      <c r="CF337" s="15"/>
      <c r="CG337" s="15"/>
      <c r="CH337" s="15"/>
      <c r="CI337" s="15"/>
      <c r="CJ337" s="15"/>
      <c r="CK337" s="15"/>
      <c r="CL337" s="15"/>
      <c r="CM337" s="15"/>
      <c r="CN337" s="15"/>
      <c r="CO337" s="15"/>
      <c r="CP337" s="15"/>
      <c r="CQ337" s="15"/>
      <c r="CR337" s="15"/>
      <c r="CS337" s="15"/>
      <c r="CT337" s="15"/>
      <c r="CU337" s="15"/>
      <c r="CV337" s="15"/>
      <c r="CW337" s="15"/>
      <c r="CX337" s="15"/>
      <c r="CY337" s="15"/>
      <c r="CZ337" s="15"/>
      <c r="DA337" s="15"/>
      <c r="DB337" s="15"/>
      <c r="DC337" s="15"/>
      <c r="DD337" s="15"/>
      <c r="DE337" s="15"/>
      <c r="DF337" s="15"/>
      <c r="DG337" s="15"/>
      <c r="DH337" s="15"/>
      <c r="DI337" s="15"/>
      <c r="DJ337" s="15"/>
      <c r="DK337" s="15"/>
      <c r="DL337" s="15"/>
      <c r="DM337" s="15"/>
      <c r="DN337" s="15"/>
      <c r="DO337" s="15"/>
      <c r="DP337" s="15"/>
    </row>
    <row r="338" spans="1:120" x14ac:dyDescent="0.45">
      <c r="A338" s="16"/>
      <c r="B338" s="17"/>
      <c r="C338" s="18"/>
      <c r="D338" s="18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 s="15"/>
      <c r="BC338" s="15"/>
      <c r="BD338" s="15"/>
      <c r="BE338" s="15"/>
      <c r="BF338" s="15"/>
      <c r="BG338" s="15"/>
      <c r="BH338" s="15"/>
      <c r="BI338" s="15"/>
      <c r="BJ338" s="15"/>
      <c r="BK338" s="15"/>
      <c r="BL338" s="15"/>
      <c r="BM338" s="15"/>
      <c r="BN338" s="15"/>
      <c r="BO338" s="15"/>
      <c r="BP338" s="15"/>
      <c r="BQ338" s="15"/>
      <c r="BR338" s="15"/>
      <c r="BS338" s="15"/>
      <c r="BT338" s="15"/>
      <c r="BU338" s="15"/>
      <c r="BV338" s="15"/>
      <c r="BW338" s="15"/>
      <c r="BX338" s="15"/>
      <c r="BY338" s="15"/>
      <c r="BZ338" s="15"/>
      <c r="CA338" s="15"/>
      <c r="CB338" s="15"/>
      <c r="CC338" s="15"/>
      <c r="CD338" s="15"/>
      <c r="CE338" s="15"/>
      <c r="CF338" s="15"/>
      <c r="CG338" s="15"/>
      <c r="CH338" s="15"/>
      <c r="CI338" s="15"/>
      <c r="CJ338" s="15"/>
      <c r="CK338" s="15"/>
      <c r="CL338" s="15"/>
      <c r="CM338" s="15"/>
      <c r="CN338" s="15"/>
      <c r="CO338" s="15"/>
      <c r="CP338" s="15"/>
      <c r="CQ338" s="15"/>
      <c r="CR338" s="15"/>
      <c r="CS338" s="15"/>
      <c r="CT338" s="15"/>
      <c r="CU338" s="15"/>
      <c r="CV338" s="15"/>
      <c r="CW338" s="15"/>
      <c r="CX338" s="15"/>
      <c r="CY338" s="15"/>
      <c r="CZ338" s="15"/>
      <c r="DA338" s="15"/>
      <c r="DB338" s="15"/>
      <c r="DC338" s="15"/>
      <c r="DD338" s="15"/>
      <c r="DE338" s="15"/>
      <c r="DF338" s="15"/>
      <c r="DG338" s="15"/>
      <c r="DH338" s="15"/>
      <c r="DI338" s="15"/>
      <c r="DJ338" s="15"/>
      <c r="DK338" s="15"/>
      <c r="DL338" s="15"/>
      <c r="DM338" s="15"/>
      <c r="DN338" s="15"/>
      <c r="DO338" s="15"/>
      <c r="DP338" s="15"/>
    </row>
    <row r="339" spans="1:120" x14ac:dyDescent="0.45">
      <c r="A339" s="16"/>
      <c r="B339" s="17"/>
      <c r="C339" s="18"/>
      <c r="D339" s="18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5"/>
      <c r="BF339" s="15"/>
      <c r="BG339" s="15"/>
      <c r="BH339" s="15"/>
      <c r="BI339" s="15"/>
      <c r="BJ339" s="15"/>
      <c r="BK339" s="15"/>
      <c r="BL339" s="15"/>
      <c r="BM339" s="15"/>
      <c r="BN339" s="15"/>
      <c r="BO339" s="15"/>
      <c r="BP339" s="15"/>
      <c r="BQ339" s="15"/>
      <c r="BR339" s="15"/>
      <c r="BS339" s="15"/>
      <c r="BT339" s="15"/>
      <c r="BU339" s="15"/>
      <c r="BV339" s="15"/>
      <c r="BW339" s="15"/>
      <c r="BX339" s="15"/>
      <c r="BY339" s="15"/>
      <c r="BZ339" s="15"/>
      <c r="CA339" s="15"/>
      <c r="CB339" s="15"/>
      <c r="CC339" s="15"/>
      <c r="CD339" s="15"/>
      <c r="CE339" s="15"/>
      <c r="CF339" s="15"/>
      <c r="CG339" s="15"/>
      <c r="CH339" s="15"/>
      <c r="CI339" s="15"/>
      <c r="CJ339" s="15"/>
      <c r="CK339" s="15"/>
      <c r="CL339" s="15"/>
      <c r="CM339" s="15"/>
      <c r="CN339" s="15"/>
      <c r="CO339" s="15"/>
      <c r="CP339" s="15"/>
      <c r="CQ339" s="15"/>
      <c r="CR339" s="15"/>
      <c r="CS339" s="15"/>
      <c r="CT339" s="15"/>
      <c r="CU339" s="15"/>
      <c r="CV339" s="15"/>
      <c r="CW339" s="15"/>
      <c r="CX339" s="15"/>
      <c r="CY339" s="15"/>
      <c r="CZ339" s="15"/>
      <c r="DA339" s="15"/>
      <c r="DB339" s="15"/>
      <c r="DC339" s="15"/>
      <c r="DD339" s="15"/>
      <c r="DE339" s="15"/>
      <c r="DF339" s="15"/>
      <c r="DG339" s="15"/>
      <c r="DH339" s="15"/>
      <c r="DI339" s="15"/>
      <c r="DJ339" s="15"/>
      <c r="DK339" s="15"/>
      <c r="DL339" s="15"/>
      <c r="DM339" s="15"/>
      <c r="DN339" s="15"/>
      <c r="DO339" s="15"/>
      <c r="DP339" s="15"/>
    </row>
    <row r="340" spans="1:120" x14ac:dyDescent="0.45">
      <c r="A340" s="16"/>
      <c r="B340" s="17"/>
      <c r="C340" s="18"/>
      <c r="D340" s="18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  <c r="BC340" s="15"/>
      <c r="BD340" s="15"/>
      <c r="BE340" s="15"/>
      <c r="BF340" s="15"/>
      <c r="BG340" s="15"/>
      <c r="BH340" s="15"/>
      <c r="BI340" s="15"/>
      <c r="BJ340" s="15"/>
      <c r="BK340" s="15"/>
      <c r="BL340" s="15"/>
      <c r="BM340" s="15"/>
      <c r="BN340" s="15"/>
      <c r="BO340" s="15"/>
      <c r="BP340" s="15"/>
      <c r="BQ340" s="15"/>
      <c r="BR340" s="15"/>
      <c r="BS340" s="15"/>
      <c r="BT340" s="15"/>
      <c r="BU340" s="15"/>
      <c r="BV340" s="15"/>
      <c r="BW340" s="15"/>
      <c r="BX340" s="15"/>
      <c r="BY340" s="15"/>
      <c r="BZ340" s="15"/>
      <c r="CA340" s="15"/>
      <c r="CB340" s="15"/>
      <c r="CC340" s="15"/>
      <c r="CD340" s="15"/>
      <c r="CE340" s="15"/>
      <c r="CF340" s="15"/>
      <c r="CG340" s="15"/>
      <c r="CH340" s="15"/>
      <c r="CI340" s="15"/>
      <c r="CJ340" s="15"/>
      <c r="CK340" s="15"/>
      <c r="CL340" s="15"/>
      <c r="CM340" s="15"/>
      <c r="CN340" s="15"/>
      <c r="CO340" s="15"/>
      <c r="CP340" s="15"/>
      <c r="CQ340" s="15"/>
      <c r="CR340" s="15"/>
      <c r="CS340" s="15"/>
      <c r="CT340" s="15"/>
      <c r="CU340" s="15"/>
      <c r="CV340" s="15"/>
      <c r="CW340" s="15"/>
      <c r="CX340" s="15"/>
      <c r="CY340" s="15"/>
      <c r="CZ340" s="15"/>
      <c r="DA340" s="15"/>
      <c r="DB340" s="15"/>
      <c r="DC340" s="15"/>
      <c r="DD340" s="15"/>
      <c r="DE340" s="15"/>
      <c r="DF340" s="15"/>
      <c r="DG340" s="15"/>
      <c r="DH340" s="15"/>
      <c r="DI340" s="15"/>
      <c r="DJ340" s="15"/>
      <c r="DK340" s="15"/>
      <c r="DL340" s="15"/>
      <c r="DM340" s="15"/>
      <c r="DN340" s="15"/>
      <c r="DO340" s="15"/>
      <c r="DP340" s="15"/>
    </row>
    <row r="341" spans="1:120" x14ac:dyDescent="0.45">
      <c r="A341" s="16"/>
      <c r="B341" s="17"/>
      <c r="C341" s="18"/>
      <c r="D341" s="18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5"/>
      <c r="BF341" s="15"/>
      <c r="BG341" s="15"/>
      <c r="BH341" s="15"/>
      <c r="BI341" s="15"/>
      <c r="BJ341" s="15"/>
      <c r="BK341" s="15"/>
      <c r="BL341" s="15"/>
      <c r="BM341" s="15"/>
      <c r="BN341" s="15"/>
      <c r="BO341" s="15"/>
      <c r="BP341" s="15"/>
      <c r="BQ341" s="15"/>
      <c r="BR341" s="15"/>
      <c r="BS341" s="15"/>
      <c r="BT341" s="15"/>
      <c r="BU341" s="15"/>
      <c r="BV341" s="15"/>
      <c r="BW341" s="15"/>
      <c r="BX341" s="15"/>
      <c r="BY341" s="15"/>
      <c r="BZ341" s="15"/>
      <c r="CA341" s="15"/>
      <c r="CB341" s="15"/>
      <c r="CC341" s="15"/>
      <c r="CD341" s="15"/>
      <c r="CE341" s="15"/>
      <c r="CF341" s="15"/>
      <c r="CG341" s="15"/>
      <c r="CH341" s="15"/>
      <c r="CI341" s="15"/>
      <c r="CJ341" s="15"/>
      <c r="CK341" s="15"/>
      <c r="CL341" s="15"/>
      <c r="CM341" s="15"/>
      <c r="CN341" s="15"/>
      <c r="CO341" s="15"/>
      <c r="CP341" s="15"/>
      <c r="CQ341" s="15"/>
      <c r="CR341" s="15"/>
      <c r="CS341" s="15"/>
      <c r="CT341" s="15"/>
      <c r="CU341" s="15"/>
      <c r="CV341" s="15"/>
      <c r="CW341" s="15"/>
      <c r="CX341" s="15"/>
      <c r="CY341" s="15"/>
      <c r="CZ341" s="15"/>
      <c r="DA341" s="15"/>
      <c r="DB341" s="15"/>
      <c r="DC341" s="15"/>
      <c r="DD341" s="15"/>
      <c r="DE341" s="15"/>
      <c r="DF341" s="15"/>
      <c r="DG341" s="15"/>
      <c r="DH341" s="15"/>
      <c r="DI341" s="15"/>
      <c r="DJ341" s="15"/>
      <c r="DK341" s="15"/>
      <c r="DL341" s="15"/>
      <c r="DM341" s="15"/>
      <c r="DN341" s="15"/>
      <c r="DO341" s="15"/>
      <c r="DP341" s="15"/>
    </row>
    <row r="342" spans="1:120" x14ac:dyDescent="0.45">
      <c r="A342" s="16"/>
      <c r="B342" s="17"/>
      <c r="C342" s="18"/>
      <c r="D342" s="18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  <c r="BF342" s="15"/>
      <c r="BG342" s="15"/>
      <c r="BH342" s="15"/>
      <c r="BI342" s="15"/>
      <c r="BJ342" s="15"/>
      <c r="BK342" s="15"/>
      <c r="BL342" s="15"/>
      <c r="BM342" s="15"/>
      <c r="BN342" s="15"/>
      <c r="BO342" s="15"/>
      <c r="BP342" s="15"/>
      <c r="BQ342" s="15"/>
      <c r="BR342" s="15"/>
      <c r="BS342" s="15"/>
      <c r="BT342" s="15"/>
      <c r="BU342" s="15"/>
      <c r="BV342" s="15"/>
      <c r="BW342" s="15"/>
      <c r="BX342" s="15"/>
      <c r="BY342" s="15"/>
      <c r="BZ342" s="15"/>
      <c r="CA342" s="15"/>
      <c r="CB342" s="15"/>
      <c r="CC342" s="15"/>
      <c r="CD342" s="15"/>
      <c r="CE342" s="15"/>
      <c r="CF342" s="15"/>
      <c r="CG342" s="15"/>
      <c r="CH342" s="15"/>
      <c r="CI342" s="15"/>
      <c r="CJ342" s="15"/>
      <c r="CK342" s="15"/>
      <c r="CL342" s="15"/>
      <c r="CM342" s="15"/>
      <c r="CN342" s="15"/>
      <c r="CO342" s="15"/>
      <c r="CP342" s="15"/>
      <c r="CQ342" s="15"/>
      <c r="CR342" s="15"/>
      <c r="CS342" s="15"/>
      <c r="CT342" s="15"/>
      <c r="CU342" s="15"/>
      <c r="CV342" s="15"/>
      <c r="CW342" s="15"/>
      <c r="CX342" s="15"/>
      <c r="CY342" s="15"/>
      <c r="CZ342" s="15"/>
      <c r="DA342" s="15"/>
      <c r="DB342" s="15"/>
      <c r="DC342" s="15"/>
      <c r="DD342" s="15"/>
      <c r="DE342" s="15"/>
      <c r="DF342" s="15"/>
      <c r="DG342" s="15"/>
      <c r="DH342" s="15"/>
      <c r="DI342" s="15"/>
      <c r="DJ342" s="15"/>
      <c r="DK342" s="15"/>
      <c r="DL342" s="15"/>
      <c r="DM342" s="15"/>
      <c r="DN342" s="15"/>
      <c r="DO342" s="15"/>
      <c r="DP342" s="15"/>
    </row>
    <row r="343" spans="1:120" x14ac:dyDescent="0.45">
      <c r="A343" s="16"/>
      <c r="B343" s="17"/>
      <c r="C343" s="18"/>
      <c r="D343" s="18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  <c r="BC343" s="15"/>
      <c r="BD343" s="15"/>
      <c r="BE343" s="15"/>
      <c r="BF343" s="15"/>
      <c r="BG343" s="15"/>
      <c r="BH343" s="15"/>
      <c r="BI343" s="15"/>
      <c r="BJ343" s="15"/>
      <c r="BK343" s="15"/>
      <c r="BL343" s="15"/>
      <c r="BM343" s="15"/>
      <c r="BN343" s="15"/>
      <c r="BO343" s="15"/>
      <c r="BP343" s="15"/>
      <c r="BQ343" s="15"/>
      <c r="BR343" s="15"/>
      <c r="BS343" s="15"/>
      <c r="BT343" s="15"/>
      <c r="BU343" s="15"/>
      <c r="BV343" s="15"/>
      <c r="BW343" s="15"/>
      <c r="BX343" s="15"/>
      <c r="BY343" s="15"/>
      <c r="BZ343" s="15"/>
      <c r="CA343" s="15"/>
      <c r="CB343" s="15"/>
      <c r="CC343" s="15"/>
      <c r="CD343" s="15"/>
      <c r="CE343" s="15"/>
      <c r="CF343" s="15"/>
      <c r="CG343" s="15"/>
      <c r="CH343" s="15"/>
      <c r="CI343" s="15"/>
      <c r="CJ343" s="15"/>
      <c r="CK343" s="15"/>
      <c r="CL343" s="15"/>
      <c r="CM343" s="15"/>
      <c r="CN343" s="15"/>
      <c r="CO343" s="15"/>
      <c r="CP343" s="15"/>
      <c r="CQ343" s="15"/>
      <c r="CR343" s="15"/>
      <c r="CS343" s="15"/>
      <c r="CT343" s="15"/>
      <c r="CU343" s="15"/>
      <c r="CV343" s="15"/>
      <c r="CW343" s="15"/>
      <c r="CX343" s="15"/>
      <c r="CY343" s="15"/>
      <c r="CZ343" s="15"/>
      <c r="DA343" s="15"/>
      <c r="DB343" s="15"/>
      <c r="DC343" s="15"/>
      <c r="DD343" s="15"/>
      <c r="DE343" s="15"/>
      <c r="DF343" s="15"/>
      <c r="DG343" s="15"/>
      <c r="DH343" s="15"/>
      <c r="DI343" s="15"/>
      <c r="DJ343" s="15"/>
      <c r="DK343" s="15"/>
      <c r="DL343" s="15"/>
      <c r="DM343" s="15"/>
      <c r="DN343" s="15"/>
      <c r="DO343" s="15"/>
      <c r="DP343" s="15"/>
    </row>
    <row r="344" spans="1:120" x14ac:dyDescent="0.45">
      <c r="A344" s="16"/>
      <c r="B344" s="17"/>
      <c r="C344" s="18"/>
      <c r="D344" s="18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  <c r="BE344" s="15"/>
      <c r="BF344" s="15"/>
      <c r="BG344" s="15"/>
      <c r="BH344" s="15"/>
      <c r="BI344" s="15"/>
      <c r="BJ344" s="15"/>
      <c r="BK344" s="15"/>
      <c r="BL344" s="15"/>
      <c r="BM344" s="15"/>
      <c r="BN344" s="15"/>
      <c r="BO344" s="15"/>
      <c r="BP344" s="15"/>
      <c r="BQ344" s="15"/>
      <c r="BR344" s="15"/>
      <c r="BS344" s="15"/>
      <c r="BT344" s="15"/>
      <c r="BU344" s="15"/>
      <c r="BV344" s="15"/>
      <c r="BW344" s="15"/>
      <c r="BX344" s="15"/>
      <c r="BY344" s="15"/>
      <c r="BZ344" s="15"/>
      <c r="CA344" s="15"/>
      <c r="CB344" s="15"/>
      <c r="CC344" s="15"/>
      <c r="CD344" s="15"/>
      <c r="CE344" s="15"/>
      <c r="CF344" s="15"/>
      <c r="CG344" s="15"/>
      <c r="CH344" s="15"/>
      <c r="CI344" s="15"/>
      <c r="CJ344" s="15"/>
      <c r="CK344" s="15"/>
      <c r="CL344" s="15"/>
      <c r="CM344" s="15"/>
      <c r="CN344" s="15"/>
      <c r="CO344" s="15"/>
      <c r="CP344" s="15"/>
      <c r="CQ344" s="15"/>
      <c r="CR344" s="15"/>
      <c r="CS344" s="15"/>
      <c r="CT344" s="15"/>
      <c r="CU344" s="15"/>
      <c r="CV344" s="15"/>
      <c r="CW344" s="15"/>
      <c r="CX344" s="15"/>
      <c r="CY344" s="15"/>
      <c r="CZ344" s="15"/>
      <c r="DA344" s="15"/>
      <c r="DB344" s="15"/>
      <c r="DC344" s="15"/>
      <c r="DD344" s="15"/>
      <c r="DE344" s="15"/>
      <c r="DF344" s="15"/>
      <c r="DG344" s="15"/>
      <c r="DH344" s="15"/>
      <c r="DI344" s="15"/>
      <c r="DJ344" s="15"/>
      <c r="DK344" s="15"/>
      <c r="DL344" s="15"/>
      <c r="DM344" s="15"/>
      <c r="DN344" s="15"/>
      <c r="DO344" s="15"/>
      <c r="DP344" s="15"/>
    </row>
    <row r="345" spans="1:120" x14ac:dyDescent="0.45">
      <c r="A345" s="16"/>
      <c r="B345" s="17"/>
      <c r="C345" s="18"/>
      <c r="D345" s="18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  <c r="BC345" s="15"/>
      <c r="BD345" s="15"/>
      <c r="BE345" s="15"/>
      <c r="BF345" s="15"/>
      <c r="BG345" s="15"/>
      <c r="BH345" s="15"/>
      <c r="BI345" s="15"/>
      <c r="BJ345" s="15"/>
      <c r="BK345" s="15"/>
      <c r="BL345" s="15"/>
      <c r="BM345" s="15"/>
      <c r="BN345" s="15"/>
      <c r="BO345" s="15"/>
      <c r="BP345" s="15"/>
      <c r="BQ345" s="15"/>
      <c r="BR345" s="15"/>
      <c r="BS345" s="15"/>
      <c r="BT345" s="15"/>
      <c r="BU345" s="15"/>
      <c r="BV345" s="15"/>
      <c r="BW345" s="15"/>
      <c r="BX345" s="15"/>
      <c r="BY345" s="15"/>
      <c r="BZ345" s="15"/>
      <c r="CA345" s="15"/>
      <c r="CB345" s="15"/>
      <c r="CC345" s="15"/>
      <c r="CD345" s="15"/>
      <c r="CE345" s="15"/>
      <c r="CF345" s="15"/>
      <c r="CG345" s="15"/>
      <c r="CH345" s="15"/>
      <c r="CI345" s="15"/>
      <c r="CJ345" s="15"/>
      <c r="CK345" s="15"/>
      <c r="CL345" s="15"/>
      <c r="CM345" s="15"/>
      <c r="CN345" s="15"/>
      <c r="CO345" s="15"/>
      <c r="CP345" s="15"/>
      <c r="CQ345" s="15"/>
      <c r="CR345" s="15"/>
      <c r="CS345" s="15"/>
      <c r="CT345" s="15"/>
      <c r="CU345" s="15"/>
      <c r="CV345" s="15"/>
      <c r="CW345" s="15"/>
      <c r="CX345" s="15"/>
      <c r="CY345" s="15"/>
      <c r="CZ345" s="15"/>
      <c r="DA345" s="15"/>
      <c r="DB345" s="15"/>
      <c r="DC345" s="15"/>
      <c r="DD345" s="15"/>
      <c r="DE345" s="15"/>
      <c r="DF345" s="15"/>
      <c r="DG345" s="15"/>
      <c r="DH345" s="15"/>
      <c r="DI345" s="15"/>
      <c r="DJ345" s="15"/>
      <c r="DK345" s="15"/>
      <c r="DL345" s="15"/>
      <c r="DM345" s="15"/>
      <c r="DN345" s="15"/>
      <c r="DO345" s="15"/>
      <c r="DP345" s="15"/>
    </row>
    <row r="346" spans="1:120" x14ac:dyDescent="0.45">
      <c r="A346" s="16"/>
      <c r="B346" s="17"/>
      <c r="C346" s="18"/>
      <c r="D346" s="18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 s="15"/>
      <c r="BC346" s="15"/>
      <c r="BD346" s="15"/>
      <c r="BE346" s="15"/>
      <c r="BF346" s="15"/>
      <c r="BG346" s="15"/>
      <c r="BH346" s="15"/>
      <c r="BI346" s="15"/>
      <c r="BJ346" s="15"/>
      <c r="BK346" s="15"/>
      <c r="BL346" s="15"/>
      <c r="BM346" s="15"/>
      <c r="BN346" s="15"/>
      <c r="BO346" s="15"/>
      <c r="BP346" s="15"/>
      <c r="BQ346" s="15"/>
      <c r="BR346" s="15"/>
      <c r="BS346" s="15"/>
      <c r="BT346" s="15"/>
      <c r="BU346" s="15"/>
      <c r="BV346" s="15"/>
      <c r="BW346" s="15"/>
      <c r="BX346" s="15"/>
      <c r="BY346" s="15"/>
      <c r="BZ346" s="15"/>
      <c r="CA346" s="15"/>
      <c r="CB346" s="15"/>
      <c r="CC346" s="15"/>
      <c r="CD346" s="15"/>
      <c r="CE346" s="15"/>
      <c r="CF346" s="15"/>
      <c r="CG346" s="15"/>
      <c r="CH346" s="15"/>
      <c r="CI346" s="15"/>
      <c r="CJ346" s="15"/>
      <c r="CK346" s="15"/>
      <c r="CL346" s="15"/>
      <c r="CM346" s="15"/>
      <c r="CN346" s="15"/>
      <c r="CO346" s="15"/>
      <c r="CP346" s="15"/>
      <c r="CQ346" s="15"/>
      <c r="CR346" s="15"/>
      <c r="CS346" s="15"/>
      <c r="CT346" s="15"/>
      <c r="CU346" s="15"/>
      <c r="CV346" s="15"/>
      <c r="CW346" s="15"/>
      <c r="CX346" s="15"/>
      <c r="CY346" s="15"/>
      <c r="CZ346" s="15"/>
      <c r="DA346" s="15"/>
      <c r="DB346" s="15"/>
      <c r="DC346" s="15"/>
      <c r="DD346" s="15"/>
      <c r="DE346" s="15"/>
      <c r="DF346" s="15"/>
      <c r="DG346" s="15"/>
      <c r="DH346" s="15"/>
      <c r="DI346" s="15"/>
      <c r="DJ346" s="15"/>
      <c r="DK346" s="15"/>
      <c r="DL346" s="15"/>
      <c r="DM346" s="15"/>
      <c r="DN346" s="15"/>
      <c r="DO346" s="15"/>
      <c r="DP346" s="15"/>
    </row>
    <row r="347" spans="1:120" x14ac:dyDescent="0.45">
      <c r="A347" s="16"/>
      <c r="B347" s="17"/>
      <c r="C347" s="18"/>
      <c r="D347" s="18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  <c r="BC347" s="15"/>
      <c r="BD347" s="15"/>
      <c r="BE347" s="15"/>
      <c r="BF347" s="15"/>
      <c r="BG347" s="15"/>
      <c r="BH347" s="15"/>
      <c r="BI347" s="15"/>
      <c r="BJ347" s="15"/>
      <c r="BK347" s="15"/>
      <c r="BL347" s="15"/>
      <c r="BM347" s="15"/>
      <c r="BN347" s="15"/>
      <c r="BO347" s="15"/>
      <c r="BP347" s="15"/>
      <c r="BQ347" s="15"/>
      <c r="BR347" s="15"/>
      <c r="BS347" s="15"/>
      <c r="BT347" s="15"/>
      <c r="BU347" s="15"/>
      <c r="BV347" s="15"/>
      <c r="BW347" s="15"/>
      <c r="BX347" s="15"/>
      <c r="BY347" s="15"/>
      <c r="BZ347" s="15"/>
      <c r="CA347" s="15"/>
      <c r="CB347" s="15"/>
      <c r="CC347" s="15"/>
      <c r="CD347" s="15"/>
      <c r="CE347" s="15"/>
      <c r="CF347" s="15"/>
      <c r="CG347" s="15"/>
      <c r="CH347" s="15"/>
      <c r="CI347" s="15"/>
      <c r="CJ347" s="15"/>
      <c r="CK347" s="15"/>
      <c r="CL347" s="15"/>
      <c r="CM347" s="15"/>
      <c r="CN347" s="15"/>
      <c r="CO347" s="15"/>
      <c r="CP347" s="15"/>
      <c r="CQ347" s="15"/>
      <c r="CR347" s="15"/>
      <c r="CS347" s="15"/>
      <c r="CT347" s="15"/>
      <c r="CU347" s="15"/>
      <c r="CV347" s="15"/>
      <c r="CW347" s="15"/>
      <c r="CX347" s="15"/>
      <c r="CY347" s="15"/>
      <c r="CZ347" s="15"/>
      <c r="DA347" s="15"/>
      <c r="DB347" s="15"/>
      <c r="DC347" s="15"/>
      <c r="DD347" s="15"/>
      <c r="DE347" s="15"/>
      <c r="DF347" s="15"/>
      <c r="DG347" s="15"/>
      <c r="DH347" s="15"/>
      <c r="DI347" s="15"/>
      <c r="DJ347" s="15"/>
      <c r="DK347" s="15"/>
      <c r="DL347" s="15"/>
      <c r="DM347" s="15"/>
      <c r="DN347" s="15"/>
      <c r="DO347" s="15"/>
      <c r="DP347" s="15"/>
    </row>
    <row r="348" spans="1:120" x14ac:dyDescent="0.45">
      <c r="A348" s="16"/>
      <c r="B348" s="17"/>
      <c r="C348" s="18"/>
      <c r="D348" s="18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  <c r="BC348" s="15"/>
      <c r="BD348" s="15"/>
      <c r="BE348" s="15"/>
      <c r="BF348" s="15"/>
      <c r="BG348" s="15"/>
      <c r="BH348" s="15"/>
      <c r="BI348" s="15"/>
      <c r="BJ348" s="15"/>
      <c r="BK348" s="15"/>
      <c r="BL348" s="15"/>
      <c r="BM348" s="15"/>
      <c r="BN348" s="15"/>
      <c r="BO348" s="15"/>
      <c r="BP348" s="15"/>
      <c r="BQ348" s="15"/>
      <c r="BR348" s="15"/>
      <c r="BS348" s="15"/>
      <c r="BT348" s="15"/>
      <c r="BU348" s="15"/>
      <c r="BV348" s="15"/>
      <c r="BW348" s="15"/>
      <c r="BX348" s="15"/>
      <c r="BY348" s="15"/>
      <c r="BZ348" s="15"/>
      <c r="CA348" s="15"/>
      <c r="CB348" s="15"/>
      <c r="CC348" s="15"/>
      <c r="CD348" s="15"/>
      <c r="CE348" s="15"/>
      <c r="CF348" s="15"/>
      <c r="CG348" s="15"/>
      <c r="CH348" s="15"/>
      <c r="CI348" s="15"/>
      <c r="CJ348" s="15"/>
      <c r="CK348" s="15"/>
      <c r="CL348" s="15"/>
      <c r="CM348" s="15"/>
      <c r="CN348" s="15"/>
      <c r="CO348" s="15"/>
      <c r="CP348" s="15"/>
      <c r="CQ348" s="15"/>
      <c r="CR348" s="15"/>
      <c r="CS348" s="15"/>
      <c r="CT348" s="15"/>
      <c r="CU348" s="15"/>
      <c r="CV348" s="15"/>
      <c r="CW348" s="15"/>
      <c r="CX348" s="15"/>
      <c r="CY348" s="15"/>
      <c r="CZ348" s="15"/>
      <c r="DA348" s="15"/>
      <c r="DB348" s="15"/>
      <c r="DC348" s="15"/>
      <c r="DD348" s="15"/>
      <c r="DE348" s="15"/>
      <c r="DF348" s="15"/>
      <c r="DG348" s="15"/>
      <c r="DH348" s="15"/>
      <c r="DI348" s="15"/>
      <c r="DJ348" s="15"/>
      <c r="DK348" s="15"/>
      <c r="DL348" s="15"/>
      <c r="DM348" s="15"/>
      <c r="DN348" s="15"/>
      <c r="DO348" s="15"/>
      <c r="DP348" s="15"/>
    </row>
    <row r="349" spans="1:120" x14ac:dyDescent="0.45">
      <c r="A349" s="16"/>
      <c r="B349" s="17"/>
      <c r="C349" s="18"/>
      <c r="D349" s="18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  <c r="BE349" s="15"/>
      <c r="BF349" s="15"/>
      <c r="BG349" s="15"/>
      <c r="BH349" s="15"/>
      <c r="BI349" s="15"/>
      <c r="BJ349" s="15"/>
      <c r="BK349" s="15"/>
      <c r="BL349" s="15"/>
      <c r="BM349" s="15"/>
      <c r="BN349" s="15"/>
      <c r="BO349" s="15"/>
      <c r="BP349" s="15"/>
      <c r="BQ349" s="15"/>
      <c r="BR349" s="15"/>
      <c r="BS349" s="15"/>
      <c r="BT349" s="15"/>
      <c r="BU349" s="15"/>
      <c r="BV349" s="15"/>
      <c r="BW349" s="15"/>
      <c r="BX349" s="15"/>
      <c r="BY349" s="15"/>
      <c r="BZ349" s="15"/>
      <c r="CA349" s="15"/>
      <c r="CB349" s="15"/>
      <c r="CC349" s="15"/>
      <c r="CD349" s="15"/>
      <c r="CE349" s="15"/>
      <c r="CF349" s="15"/>
      <c r="CG349" s="15"/>
      <c r="CH349" s="15"/>
      <c r="CI349" s="15"/>
      <c r="CJ349" s="15"/>
      <c r="CK349" s="15"/>
      <c r="CL349" s="15"/>
      <c r="CM349" s="15"/>
      <c r="CN349" s="15"/>
      <c r="CO349" s="15"/>
      <c r="CP349" s="15"/>
      <c r="CQ349" s="15"/>
      <c r="CR349" s="15"/>
      <c r="CS349" s="15"/>
      <c r="CT349" s="15"/>
      <c r="CU349" s="15"/>
      <c r="CV349" s="15"/>
      <c r="CW349" s="15"/>
      <c r="CX349" s="15"/>
      <c r="CY349" s="15"/>
      <c r="CZ349" s="15"/>
      <c r="DA349" s="15"/>
      <c r="DB349" s="15"/>
      <c r="DC349" s="15"/>
      <c r="DD349" s="15"/>
      <c r="DE349" s="15"/>
      <c r="DF349" s="15"/>
      <c r="DG349" s="15"/>
      <c r="DH349" s="15"/>
      <c r="DI349" s="15"/>
      <c r="DJ349" s="15"/>
      <c r="DK349" s="15"/>
      <c r="DL349" s="15"/>
      <c r="DM349" s="15"/>
      <c r="DN349" s="15"/>
      <c r="DO349" s="15"/>
      <c r="DP349" s="15"/>
    </row>
    <row r="350" spans="1:120" x14ac:dyDescent="0.45">
      <c r="A350" s="16"/>
      <c r="B350" s="17"/>
      <c r="C350" s="18"/>
      <c r="D350" s="18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  <c r="BC350" s="15"/>
      <c r="BD350" s="15"/>
      <c r="BE350" s="15"/>
      <c r="BF350" s="15"/>
      <c r="BG350" s="15"/>
      <c r="BH350" s="15"/>
      <c r="BI350" s="15"/>
      <c r="BJ350" s="15"/>
      <c r="BK350" s="15"/>
      <c r="BL350" s="15"/>
      <c r="BM350" s="15"/>
      <c r="BN350" s="15"/>
      <c r="BO350" s="15"/>
      <c r="BP350" s="15"/>
      <c r="BQ350" s="15"/>
      <c r="BR350" s="15"/>
      <c r="BS350" s="15"/>
      <c r="BT350" s="15"/>
      <c r="BU350" s="15"/>
      <c r="BV350" s="15"/>
      <c r="BW350" s="15"/>
      <c r="BX350" s="15"/>
      <c r="BY350" s="15"/>
      <c r="BZ350" s="15"/>
      <c r="CA350" s="15"/>
      <c r="CB350" s="15"/>
      <c r="CC350" s="15"/>
      <c r="CD350" s="15"/>
      <c r="CE350" s="15"/>
      <c r="CF350" s="15"/>
      <c r="CG350" s="15"/>
      <c r="CH350" s="15"/>
      <c r="CI350" s="15"/>
      <c r="CJ350" s="15"/>
      <c r="CK350" s="15"/>
      <c r="CL350" s="15"/>
      <c r="CM350" s="15"/>
      <c r="CN350" s="15"/>
      <c r="CO350" s="15"/>
      <c r="CP350" s="15"/>
      <c r="CQ350" s="15"/>
      <c r="CR350" s="15"/>
      <c r="CS350" s="15"/>
      <c r="CT350" s="15"/>
      <c r="CU350" s="15"/>
      <c r="CV350" s="15"/>
      <c r="CW350" s="15"/>
      <c r="CX350" s="15"/>
      <c r="CY350" s="15"/>
      <c r="CZ350" s="15"/>
      <c r="DA350" s="15"/>
      <c r="DB350" s="15"/>
      <c r="DC350" s="15"/>
      <c r="DD350" s="15"/>
      <c r="DE350" s="15"/>
      <c r="DF350" s="15"/>
      <c r="DG350" s="15"/>
      <c r="DH350" s="15"/>
      <c r="DI350" s="15"/>
      <c r="DJ350" s="15"/>
      <c r="DK350" s="15"/>
      <c r="DL350" s="15"/>
      <c r="DM350" s="15"/>
      <c r="DN350" s="15"/>
      <c r="DO350" s="15"/>
      <c r="DP350" s="15"/>
    </row>
    <row r="351" spans="1:120" x14ac:dyDescent="0.45">
      <c r="A351" s="16"/>
      <c r="B351" s="17"/>
      <c r="C351" s="18"/>
      <c r="D351" s="18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  <c r="BC351" s="15"/>
      <c r="BD351" s="15"/>
      <c r="BE351" s="15"/>
      <c r="BF351" s="15"/>
      <c r="BG351" s="15"/>
      <c r="BH351" s="15"/>
      <c r="BI351" s="15"/>
      <c r="BJ351" s="15"/>
      <c r="BK351" s="15"/>
      <c r="BL351" s="15"/>
      <c r="BM351" s="15"/>
      <c r="BN351" s="15"/>
      <c r="BO351" s="15"/>
      <c r="BP351" s="15"/>
      <c r="BQ351" s="15"/>
      <c r="BR351" s="15"/>
      <c r="BS351" s="15"/>
      <c r="BT351" s="15"/>
      <c r="BU351" s="15"/>
      <c r="BV351" s="15"/>
      <c r="BW351" s="15"/>
      <c r="BX351" s="15"/>
      <c r="BY351" s="15"/>
      <c r="BZ351" s="15"/>
      <c r="CA351" s="15"/>
      <c r="CB351" s="15"/>
      <c r="CC351" s="15"/>
      <c r="CD351" s="15"/>
      <c r="CE351" s="15"/>
      <c r="CF351" s="15"/>
      <c r="CG351" s="15"/>
      <c r="CH351" s="15"/>
      <c r="CI351" s="15"/>
      <c r="CJ351" s="15"/>
      <c r="CK351" s="15"/>
      <c r="CL351" s="15"/>
      <c r="CM351" s="15"/>
      <c r="CN351" s="15"/>
      <c r="CO351" s="15"/>
      <c r="CP351" s="15"/>
      <c r="CQ351" s="15"/>
      <c r="CR351" s="15"/>
      <c r="CS351" s="15"/>
      <c r="CT351" s="15"/>
      <c r="CU351" s="15"/>
      <c r="CV351" s="15"/>
      <c r="CW351" s="15"/>
      <c r="CX351" s="15"/>
      <c r="CY351" s="15"/>
      <c r="CZ351" s="15"/>
      <c r="DA351" s="15"/>
      <c r="DB351" s="15"/>
      <c r="DC351" s="15"/>
      <c r="DD351" s="15"/>
      <c r="DE351" s="15"/>
      <c r="DF351" s="15"/>
      <c r="DG351" s="15"/>
      <c r="DH351" s="15"/>
      <c r="DI351" s="15"/>
      <c r="DJ351" s="15"/>
      <c r="DK351" s="15"/>
      <c r="DL351" s="15"/>
      <c r="DM351" s="15"/>
      <c r="DN351" s="15"/>
      <c r="DO351" s="15"/>
      <c r="DP351" s="15"/>
    </row>
    <row r="352" spans="1:120" x14ac:dyDescent="0.45">
      <c r="A352" s="16"/>
      <c r="B352" s="17"/>
      <c r="C352" s="18"/>
      <c r="D352" s="18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  <c r="BB352" s="15"/>
      <c r="BC352" s="15"/>
      <c r="BD352" s="15"/>
      <c r="BE352" s="15"/>
      <c r="BF352" s="15"/>
      <c r="BG352" s="15"/>
      <c r="BH352" s="15"/>
      <c r="BI352" s="15"/>
      <c r="BJ352" s="15"/>
      <c r="BK352" s="15"/>
      <c r="BL352" s="15"/>
      <c r="BM352" s="15"/>
      <c r="BN352" s="15"/>
      <c r="BO352" s="15"/>
      <c r="BP352" s="15"/>
      <c r="BQ352" s="15"/>
      <c r="BR352" s="15"/>
      <c r="BS352" s="15"/>
      <c r="BT352" s="15"/>
      <c r="BU352" s="15"/>
      <c r="BV352" s="15"/>
      <c r="BW352" s="15"/>
      <c r="BX352" s="15"/>
      <c r="BY352" s="15"/>
      <c r="BZ352" s="15"/>
      <c r="CA352" s="15"/>
      <c r="CB352" s="15"/>
      <c r="CC352" s="15"/>
      <c r="CD352" s="15"/>
      <c r="CE352" s="15"/>
      <c r="CF352" s="15"/>
      <c r="CG352" s="15"/>
      <c r="CH352" s="15"/>
      <c r="CI352" s="15"/>
      <c r="CJ352" s="15"/>
      <c r="CK352" s="15"/>
      <c r="CL352" s="15"/>
      <c r="CM352" s="15"/>
      <c r="CN352" s="15"/>
      <c r="CO352" s="15"/>
      <c r="CP352" s="15"/>
      <c r="CQ352" s="15"/>
      <c r="CR352" s="15"/>
      <c r="CS352" s="15"/>
      <c r="CT352" s="15"/>
      <c r="CU352" s="15"/>
      <c r="CV352" s="15"/>
      <c r="CW352" s="15"/>
      <c r="CX352" s="15"/>
      <c r="CY352" s="15"/>
      <c r="CZ352" s="15"/>
      <c r="DA352" s="15"/>
      <c r="DB352" s="15"/>
      <c r="DC352" s="15"/>
      <c r="DD352" s="15"/>
      <c r="DE352" s="15"/>
      <c r="DF352" s="15"/>
      <c r="DG352" s="15"/>
      <c r="DH352" s="15"/>
      <c r="DI352" s="15"/>
      <c r="DJ352" s="15"/>
      <c r="DK352" s="15"/>
      <c r="DL352" s="15"/>
      <c r="DM352" s="15"/>
      <c r="DN352" s="15"/>
      <c r="DO352" s="15"/>
      <c r="DP352" s="15"/>
    </row>
    <row r="353" spans="1:120" x14ac:dyDescent="0.45">
      <c r="A353" s="16"/>
      <c r="B353" s="17"/>
      <c r="C353" s="18"/>
      <c r="D353" s="18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  <c r="BC353" s="15"/>
      <c r="BD353" s="15"/>
      <c r="BE353" s="15"/>
      <c r="BF353" s="15"/>
      <c r="BG353" s="15"/>
      <c r="BH353" s="15"/>
      <c r="BI353" s="15"/>
      <c r="BJ353" s="15"/>
      <c r="BK353" s="15"/>
      <c r="BL353" s="15"/>
      <c r="BM353" s="15"/>
      <c r="BN353" s="15"/>
      <c r="BO353" s="15"/>
      <c r="BP353" s="15"/>
      <c r="BQ353" s="15"/>
      <c r="BR353" s="15"/>
      <c r="BS353" s="15"/>
      <c r="BT353" s="15"/>
      <c r="BU353" s="15"/>
      <c r="BV353" s="15"/>
      <c r="BW353" s="15"/>
      <c r="BX353" s="15"/>
      <c r="BY353" s="15"/>
      <c r="BZ353" s="15"/>
      <c r="CA353" s="15"/>
      <c r="CB353" s="15"/>
      <c r="CC353" s="15"/>
      <c r="CD353" s="15"/>
      <c r="CE353" s="15"/>
      <c r="CF353" s="15"/>
      <c r="CG353" s="15"/>
      <c r="CH353" s="15"/>
      <c r="CI353" s="15"/>
      <c r="CJ353" s="15"/>
      <c r="CK353" s="15"/>
      <c r="CL353" s="15"/>
      <c r="CM353" s="15"/>
      <c r="CN353" s="15"/>
      <c r="CO353" s="15"/>
      <c r="CP353" s="15"/>
      <c r="CQ353" s="15"/>
      <c r="CR353" s="15"/>
      <c r="CS353" s="15"/>
      <c r="CT353" s="15"/>
      <c r="CU353" s="15"/>
      <c r="CV353" s="15"/>
      <c r="CW353" s="15"/>
      <c r="CX353" s="15"/>
      <c r="CY353" s="15"/>
      <c r="CZ353" s="15"/>
      <c r="DA353" s="15"/>
      <c r="DB353" s="15"/>
      <c r="DC353" s="15"/>
      <c r="DD353" s="15"/>
      <c r="DE353" s="15"/>
      <c r="DF353" s="15"/>
      <c r="DG353" s="15"/>
      <c r="DH353" s="15"/>
      <c r="DI353" s="15"/>
      <c r="DJ353" s="15"/>
      <c r="DK353" s="15"/>
      <c r="DL353" s="15"/>
      <c r="DM353" s="15"/>
      <c r="DN353" s="15"/>
      <c r="DO353" s="15"/>
      <c r="DP353" s="15"/>
    </row>
    <row r="354" spans="1:120" x14ac:dyDescent="0.45">
      <c r="A354" s="16"/>
      <c r="B354" s="17"/>
      <c r="C354" s="18"/>
      <c r="D354" s="18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/>
      <c r="BA354" s="15"/>
      <c r="BB354" s="15"/>
      <c r="BC354" s="15"/>
      <c r="BD354" s="15"/>
      <c r="BE354" s="15"/>
      <c r="BF354" s="15"/>
      <c r="BG354" s="15"/>
      <c r="BH354" s="15"/>
      <c r="BI354" s="15"/>
      <c r="BJ354" s="15"/>
      <c r="BK354" s="15"/>
      <c r="BL354" s="15"/>
      <c r="BM354" s="15"/>
      <c r="BN354" s="15"/>
      <c r="BO354" s="15"/>
      <c r="BP354" s="15"/>
      <c r="BQ354" s="15"/>
      <c r="BR354" s="15"/>
      <c r="BS354" s="15"/>
      <c r="BT354" s="15"/>
      <c r="BU354" s="15"/>
      <c r="BV354" s="15"/>
      <c r="BW354" s="15"/>
      <c r="BX354" s="15"/>
      <c r="BY354" s="15"/>
      <c r="BZ354" s="15"/>
      <c r="CA354" s="15"/>
      <c r="CB354" s="15"/>
      <c r="CC354" s="15"/>
      <c r="CD354" s="15"/>
      <c r="CE354" s="15"/>
      <c r="CF354" s="15"/>
      <c r="CG354" s="15"/>
      <c r="CH354" s="15"/>
      <c r="CI354" s="15"/>
      <c r="CJ354" s="15"/>
      <c r="CK354" s="15"/>
      <c r="CL354" s="15"/>
      <c r="CM354" s="15"/>
      <c r="CN354" s="15"/>
      <c r="CO354" s="15"/>
      <c r="CP354" s="15"/>
      <c r="CQ354" s="15"/>
      <c r="CR354" s="15"/>
      <c r="CS354" s="15"/>
      <c r="CT354" s="15"/>
      <c r="CU354" s="15"/>
      <c r="CV354" s="15"/>
      <c r="CW354" s="15"/>
      <c r="CX354" s="15"/>
      <c r="CY354" s="15"/>
      <c r="CZ354" s="15"/>
      <c r="DA354" s="15"/>
      <c r="DB354" s="15"/>
      <c r="DC354" s="15"/>
      <c r="DD354" s="15"/>
      <c r="DE354" s="15"/>
      <c r="DF354" s="15"/>
      <c r="DG354" s="15"/>
      <c r="DH354" s="15"/>
      <c r="DI354" s="15"/>
      <c r="DJ354" s="15"/>
      <c r="DK354" s="15"/>
      <c r="DL354" s="15"/>
      <c r="DM354" s="15"/>
      <c r="DN354" s="15"/>
      <c r="DO354" s="15"/>
      <c r="DP354" s="15"/>
    </row>
    <row r="355" spans="1:120" x14ac:dyDescent="0.45">
      <c r="A355" s="16"/>
      <c r="B355" s="17"/>
      <c r="C355" s="18"/>
      <c r="D355" s="18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  <c r="BA355" s="15"/>
      <c r="BB355" s="15"/>
      <c r="BC355" s="15"/>
      <c r="BD355" s="15"/>
      <c r="BE355" s="15"/>
      <c r="BF355" s="15"/>
      <c r="BG355" s="15"/>
      <c r="BH355" s="15"/>
      <c r="BI355" s="15"/>
      <c r="BJ355" s="15"/>
      <c r="BK355" s="15"/>
      <c r="BL355" s="15"/>
      <c r="BM355" s="15"/>
      <c r="BN355" s="15"/>
      <c r="BO355" s="15"/>
      <c r="BP355" s="15"/>
      <c r="BQ355" s="15"/>
      <c r="BR355" s="15"/>
      <c r="BS355" s="15"/>
      <c r="BT355" s="15"/>
      <c r="BU355" s="15"/>
      <c r="BV355" s="15"/>
      <c r="BW355" s="15"/>
      <c r="BX355" s="15"/>
      <c r="BY355" s="15"/>
      <c r="BZ355" s="15"/>
      <c r="CA355" s="15"/>
      <c r="CB355" s="15"/>
      <c r="CC355" s="15"/>
      <c r="CD355" s="15"/>
      <c r="CE355" s="15"/>
      <c r="CF355" s="15"/>
      <c r="CG355" s="15"/>
      <c r="CH355" s="15"/>
      <c r="CI355" s="15"/>
      <c r="CJ355" s="15"/>
      <c r="CK355" s="15"/>
      <c r="CL355" s="15"/>
      <c r="CM355" s="15"/>
      <c r="CN355" s="15"/>
      <c r="CO355" s="15"/>
      <c r="CP355" s="15"/>
      <c r="CQ355" s="15"/>
      <c r="CR355" s="15"/>
      <c r="CS355" s="15"/>
      <c r="CT355" s="15"/>
      <c r="CU355" s="15"/>
      <c r="CV355" s="15"/>
      <c r="CW355" s="15"/>
      <c r="CX355" s="15"/>
      <c r="CY355" s="15"/>
      <c r="CZ355" s="15"/>
      <c r="DA355" s="15"/>
      <c r="DB355" s="15"/>
      <c r="DC355" s="15"/>
      <c r="DD355" s="15"/>
      <c r="DE355" s="15"/>
      <c r="DF355" s="15"/>
      <c r="DG355" s="15"/>
      <c r="DH355" s="15"/>
      <c r="DI355" s="15"/>
      <c r="DJ355" s="15"/>
      <c r="DK355" s="15"/>
      <c r="DL355" s="15"/>
      <c r="DM355" s="15"/>
      <c r="DN355" s="15"/>
      <c r="DO355" s="15"/>
      <c r="DP355" s="15"/>
    </row>
    <row r="356" spans="1:120" x14ac:dyDescent="0.45">
      <c r="A356" s="16"/>
      <c r="B356" s="17"/>
      <c r="C356" s="18"/>
      <c r="D356" s="18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  <c r="BA356" s="15"/>
      <c r="BB356" s="15"/>
      <c r="BC356" s="15"/>
      <c r="BD356" s="15"/>
      <c r="BE356" s="15"/>
      <c r="BF356" s="15"/>
      <c r="BG356" s="15"/>
      <c r="BH356" s="15"/>
      <c r="BI356" s="15"/>
      <c r="BJ356" s="15"/>
      <c r="BK356" s="15"/>
      <c r="BL356" s="15"/>
      <c r="BM356" s="15"/>
      <c r="BN356" s="15"/>
      <c r="BO356" s="15"/>
      <c r="BP356" s="15"/>
      <c r="BQ356" s="15"/>
      <c r="BR356" s="15"/>
      <c r="BS356" s="15"/>
      <c r="BT356" s="15"/>
      <c r="BU356" s="15"/>
      <c r="BV356" s="15"/>
      <c r="BW356" s="15"/>
      <c r="BX356" s="15"/>
      <c r="BY356" s="15"/>
      <c r="BZ356" s="15"/>
      <c r="CA356" s="15"/>
      <c r="CB356" s="15"/>
      <c r="CC356" s="15"/>
      <c r="CD356" s="15"/>
      <c r="CE356" s="15"/>
      <c r="CF356" s="15"/>
      <c r="CG356" s="15"/>
      <c r="CH356" s="15"/>
      <c r="CI356" s="15"/>
      <c r="CJ356" s="15"/>
      <c r="CK356" s="15"/>
      <c r="CL356" s="15"/>
      <c r="CM356" s="15"/>
      <c r="CN356" s="15"/>
      <c r="CO356" s="15"/>
      <c r="CP356" s="15"/>
      <c r="CQ356" s="15"/>
      <c r="CR356" s="15"/>
      <c r="CS356" s="15"/>
      <c r="CT356" s="15"/>
      <c r="CU356" s="15"/>
      <c r="CV356" s="15"/>
      <c r="CW356" s="15"/>
      <c r="CX356" s="15"/>
      <c r="CY356" s="15"/>
      <c r="CZ356" s="15"/>
      <c r="DA356" s="15"/>
      <c r="DB356" s="15"/>
      <c r="DC356" s="15"/>
      <c r="DD356" s="15"/>
      <c r="DE356" s="15"/>
      <c r="DF356" s="15"/>
      <c r="DG356" s="15"/>
      <c r="DH356" s="15"/>
      <c r="DI356" s="15"/>
      <c r="DJ356" s="15"/>
      <c r="DK356" s="15"/>
      <c r="DL356" s="15"/>
      <c r="DM356" s="15"/>
      <c r="DN356" s="15"/>
      <c r="DO356" s="15"/>
      <c r="DP356" s="15"/>
    </row>
    <row r="357" spans="1:120" x14ac:dyDescent="0.45">
      <c r="A357" s="16"/>
      <c r="B357" s="17"/>
      <c r="C357" s="18"/>
      <c r="D357" s="18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  <c r="BA357" s="15"/>
      <c r="BB357" s="15"/>
      <c r="BC357" s="15"/>
      <c r="BD357" s="15"/>
      <c r="BE357" s="15"/>
      <c r="BF357" s="15"/>
      <c r="BG357" s="15"/>
      <c r="BH357" s="15"/>
      <c r="BI357" s="15"/>
      <c r="BJ357" s="15"/>
      <c r="BK357" s="15"/>
      <c r="BL357" s="15"/>
      <c r="BM357" s="15"/>
      <c r="BN357" s="15"/>
      <c r="BO357" s="15"/>
      <c r="BP357" s="15"/>
      <c r="BQ357" s="15"/>
      <c r="BR357" s="15"/>
      <c r="BS357" s="15"/>
      <c r="BT357" s="15"/>
      <c r="BU357" s="15"/>
      <c r="BV357" s="15"/>
      <c r="BW357" s="15"/>
      <c r="BX357" s="15"/>
      <c r="BY357" s="15"/>
      <c r="BZ357" s="15"/>
      <c r="CA357" s="15"/>
      <c r="CB357" s="15"/>
      <c r="CC357" s="15"/>
      <c r="CD357" s="15"/>
      <c r="CE357" s="15"/>
      <c r="CF357" s="15"/>
      <c r="CG357" s="15"/>
      <c r="CH357" s="15"/>
      <c r="CI357" s="15"/>
      <c r="CJ357" s="15"/>
      <c r="CK357" s="15"/>
      <c r="CL357" s="15"/>
      <c r="CM357" s="15"/>
      <c r="CN357" s="15"/>
      <c r="CO357" s="15"/>
      <c r="CP357" s="15"/>
      <c r="CQ357" s="15"/>
      <c r="CR357" s="15"/>
      <c r="CS357" s="15"/>
      <c r="CT357" s="15"/>
      <c r="CU357" s="15"/>
      <c r="CV357" s="15"/>
      <c r="CW357" s="15"/>
      <c r="CX357" s="15"/>
      <c r="CY357" s="15"/>
      <c r="CZ357" s="15"/>
      <c r="DA357" s="15"/>
      <c r="DB357" s="15"/>
      <c r="DC357" s="15"/>
      <c r="DD357" s="15"/>
      <c r="DE357" s="15"/>
      <c r="DF357" s="15"/>
      <c r="DG357" s="15"/>
      <c r="DH357" s="15"/>
      <c r="DI357" s="15"/>
      <c r="DJ357" s="15"/>
      <c r="DK357" s="15"/>
      <c r="DL357" s="15"/>
      <c r="DM357" s="15"/>
      <c r="DN357" s="15"/>
      <c r="DO357" s="15"/>
      <c r="DP357" s="15"/>
    </row>
    <row r="358" spans="1:120" x14ac:dyDescent="0.45">
      <c r="A358" s="16"/>
      <c r="B358" s="17"/>
      <c r="C358" s="18"/>
      <c r="D358" s="18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  <c r="BA358" s="15"/>
      <c r="BB358" s="15"/>
      <c r="BC358" s="15"/>
      <c r="BD358" s="15"/>
      <c r="BE358" s="15"/>
      <c r="BF358" s="15"/>
      <c r="BG358" s="15"/>
      <c r="BH358" s="15"/>
      <c r="BI358" s="15"/>
      <c r="BJ358" s="15"/>
      <c r="BK358" s="15"/>
      <c r="BL358" s="15"/>
      <c r="BM358" s="15"/>
      <c r="BN358" s="15"/>
      <c r="BO358" s="15"/>
      <c r="BP358" s="15"/>
      <c r="BQ358" s="15"/>
      <c r="BR358" s="15"/>
      <c r="BS358" s="15"/>
      <c r="BT358" s="15"/>
      <c r="BU358" s="15"/>
      <c r="BV358" s="15"/>
      <c r="BW358" s="15"/>
      <c r="BX358" s="15"/>
      <c r="BY358" s="15"/>
      <c r="BZ358" s="15"/>
      <c r="CA358" s="15"/>
      <c r="CB358" s="15"/>
      <c r="CC358" s="15"/>
      <c r="CD358" s="15"/>
      <c r="CE358" s="15"/>
      <c r="CF358" s="15"/>
      <c r="CG358" s="15"/>
      <c r="CH358" s="15"/>
      <c r="CI358" s="15"/>
      <c r="CJ358" s="15"/>
      <c r="CK358" s="15"/>
      <c r="CL358" s="15"/>
      <c r="CM358" s="15"/>
      <c r="CN358" s="15"/>
      <c r="CO358" s="15"/>
      <c r="CP358" s="15"/>
      <c r="CQ358" s="15"/>
      <c r="CR358" s="15"/>
      <c r="CS358" s="15"/>
      <c r="CT358" s="15"/>
      <c r="CU358" s="15"/>
      <c r="CV358" s="15"/>
      <c r="CW358" s="15"/>
      <c r="CX358" s="15"/>
      <c r="CY358" s="15"/>
      <c r="CZ358" s="15"/>
      <c r="DA358" s="15"/>
      <c r="DB358" s="15"/>
      <c r="DC358" s="15"/>
      <c r="DD358" s="15"/>
      <c r="DE358" s="15"/>
      <c r="DF358" s="15"/>
      <c r="DG358" s="15"/>
      <c r="DH358" s="15"/>
      <c r="DI358" s="15"/>
      <c r="DJ358" s="15"/>
      <c r="DK358" s="15"/>
      <c r="DL358" s="15"/>
      <c r="DM358" s="15"/>
      <c r="DN358" s="15"/>
      <c r="DO358" s="15"/>
      <c r="DP358" s="15"/>
    </row>
    <row r="359" spans="1:120" x14ac:dyDescent="0.45">
      <c r="A359" s="16"/>
      <c r="B359" s="17"/>
      <c r="C359" s="18"/>
      <c r="D359" s="18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/>
      <c r="BA359" s="15"/>
      <c r="BB359" s="15"/>
      <c r="BC359" s="15"/>
      <c r="BD359" s="15"/>
      <c r="BE359" s="15"/>
      <c r="BF359" s="15"/>
      <c r="BG359" s="15"/>
      <c r="BH359" s="15"/>
      <c r="BI359" s="15"/>
      <c r="BJ359" s="15"/>
      <c r="BK359" s="15"/>
      <c r="BL359" s="15"/>
      <c r="BM359" s="15"/>
      <c r="BN359" s="15"/>
      <c r="BO359" s="15"/>
      <c r="BP359" s="15"/>
      <c r="BQ359" s="15"/>
      <c r="BR359" s="15"/>
      <c r="BS359" s="15"/>
      <c r="BT359" s="15"/>
      <c r="BU359" s="15"/>
      <c r="BV359" s="15"/>
      <c r="BW359" s="15"/>
      <c r="BX359" s="15"/>
      <c r="BY359" s="15"/>
      <c r="BZ359" s="15"/>
      <c r="CA359" s="15"/>
      <c r="CB359" s="15"/>
      <c r="CC359" s="15"/>
      <c r="CD359" s="15"/>
      <c r="CE359" s="15"/>
      <c r="CF359" s="15"/>
      <c r="CG359" s="15"/>
      <c r="CH359" s="15"/>
      <c r="CI359" s="15"/>
      <c r="CJ359" s="15"/>
      <c r="CK359" s="15"/>
      <c r="CL359" s="15"/>
      <c r="CM359" s="15"/>
      <c r="CN359" s="15"/>
      <c r="CO359" s="15"/>
      <c r="CP359" s="15"/>
      <c r="CQ359" s="15"/>
      <c r="CR359" s="15"/>
      <c r="CS359" s="15"/>
      <c r="CT359" s="15"/>
      <c r="CU359" s="15"/>
      <c r="CV359" s="15"/>
      <c r="CW359" s="15"/>
      <c r="CX359" s="15"/>
      <c r="CY359" s="15"/>
      <c r="CZ359" s="15"/>
      <c r="DA359" s="15"/>
      <c r="DB359" s="15"/>
      <c r="DC359" s="15"/>
      <c r="DD359" s="15"/>
      <c r="DE359" s="15"/>
      <c r="DF359" s="15"/>
      <c r="DG359" s="15"/>
      <c r="DH359" s="15"/>
      <c r="DI359" s="15"/>
      <c r="DJ359" s="15"/>
      <c r="DK359" s="15"/>
      <c r="DL359" s="15"/>
      <c r="DM359" s="15"/>
      <c r="DN359" s="15"/>
      <c r="DO359" s="15"/>
      <c r="DP359" s="15"/>
    </row>
    <row r="360" spans="1:120" x14ac:dyDescent="0.45">
      <c r="A360" s="16"/>
      <c r="B360" s="17"/>
      <c r="C360" s="18"/>
      <c r="D360" s="18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  <c r="BC360" s="15"/>
      <c r="BD360" s="15"/>
      <c r="BE360" s="15"/>
      <c r="BF360" s="15"/>
      <c r="BG360" s="15"/>
      <c r="BH360" s="15"/>
      <c r="BI360" s="15"/>
      <c r="BJ360" s="15"/>
      <c r="BK360" s="15"/>
      <c r="BL360" s="15"/>
      <c r="BM360" s="15"/>
      <c r="BN360" s="15"/>
      <c r="BO360" s="15"/>
      <c r="BP360" s="15"/>
      <c r="BQ360" s="15"/>
      <c r="BR360" s="15"/>
      <c r="BS360" s="15"/>
      <c r="BT360" s="15"/>
      <c r="BU360" s="15"/>
      <c r="BV360" s="15"/>
      <c r="BW360" s="15"/>
      <c r="BX360" s="15"/>
      <c r="BY360" s="15"/>
      <c r="BZ360" s="15"/>
      <c r="CA360" s="15"/>
      <c r="CB360" s="15"/>
      <c r="CC360" s="15"/>
      <c r="CD360" s="15"/>
      <c r="CE360" s="15"/>
      <c r="CF360" s="15"/>
      <c r="CG360" s="15"/>
      <c r="CH360" s="15"/>
      <c r="CI360" s="15"/>
      <c r="CJ360" s="15"/>
      <c r="CK360" s="15"/>
      <c r="CL360" s="15"/>
      <c r="CM360" s="15"/>
      <c r="CN360" s="15"/>
      <c r="CO360" s="15"/>
      <c r="CP360" s="15"/>
      <c r="CQ360" s="15"/>
      <c r="CR360" s="15"/>
      <c r="CS360" s="15"/>
      <c r="CT360" s="15"/>
      <c r="CU360" s="15"/>
      <c r="CV360" s="15"/>
      <c r="CW360" s="15"/>
      <c r="CX360" s="15"/>
      <c r="CY360" s="15"/>
      <c r="CZ360" s="15"/>
      <c r="DA360" s="15"/>
      <c r="DB360" s="15"/>
      <c r="DC360" s="15"/>
      <c r="DD360" s="15"/>
      <c r="DE360" s="15"/>
      <c r="DF360" s="15"/>
      <c r="DG360" s="15"/>
      <c r="DH360" s="15"/>
      <c r="DI360" s="15"/>
      <c r="DJ360" s="15"/>
      <c r="DK360" s="15"/>
      <c r="DL360" s="15"/>
      <c r="DM360" s="15"/>
      <c r="DN360" s="15"/>
      <c r="DO360" s="15"/>
      <c r="DP360" s="15"/>
    </row>
    <row r="361" spans="1:120" x14ac:dyDescent="0.45">
      <c r="A361" s="16"/>
      <c r="B361" s="17"/>
      <c r="C361" s="18"/>
      <c r="D361" s="18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  <c r="BC361" s="15"/>
      <c r="BD361" s="15"/>
      <c r="BE361" s="15"/>
      <c r="BF361" s="15"/>
      <c r="BG361" s="15"/>
      <c r="BH361" s="15"/>
      <c r="BI361" s="15"/>
      <c r="BJ361" s="15"/>
      <c r="BK361" s="15"/>
      <c r="BL361" s="15"/>
      <c r="BM361" s="15"/>
      <c r="BN361" s="15"/>
      <c r="BO361" s="15"/>
      <c r="BP361" s="15"/>
      <c r="BQ361" s="15"/>
      <c r="BR361" s="15"/>
      <c r="BS361" s="15"/>
      <c r="BT361" s="15"/>
      <c r="BU361" s="15"/>
      <c r="BV361" s="15"/>
      <c r="BW361" s="15"/>
      <c r="BX361" s="15"/>
      <c r="BY361" s="15"/>
      <c r="BZ361" s="15"/>
      <c r="CA361" s="15"/>
      <c r="CB361" s="15"/>
      <c r="CC361" s="15"/>
      <c r="CD361" s="15"/>
      <c r="CE361" s="15"/>
      <c r="CF361" s="15"/>
      <c r="CG361" s="15"/>
      <c r="CH361" s="15"/>
      <c r="CI361" s="15"/>
      <c r="CJ361" s="15"/>
      <c r="CK361" s="15"/>
      <c r="CL361" s="15"/>
      <c r="CM361" s="15"/>
      <c r="CN361" s="15"/>
      <c r="CO361" s="15"/>
      <c r="CP361" s="15"/>
      <c r="CQ361" s="15"/>
      <c r="CR361" s="15"/>
      <c r="CS361" s="15"/>
      <c r="CT361" s="15"/>
      <c r="CU361" s="15"/>
      <c r="CV361" s="15"/>
      <c r="CW361" s="15"/>
      <c r="CX361" s="15"/>
      <c r="CY361" s="15"/>
      <c r="CZ361" s="15"/>
      <c r="DA361" s="15"/>
      <c r="DB361" s="15"/>
      <c r="DC361" s="15"/>
      <c r="DD361" s="15"/>
      <c r="DE361" s="15"/>
      <c r="DF361" s="15"/>
      <c r="DG361" s="15"/>
      <c r="DH361" s="15"/>
      <c r="DI361" s="15"/>
      <c r="DJ361" s="15"/>
      <c r="DK361" s="15"/>
      <c r="DL361" s="15"/>
      <c r="DM361" s="15"/>
      <c r="DN361" s="15"/>
      <c r="DO361" s="15"/>
      <c r="DP361" s="15"/>
    </row>
    <row r="362" spans="1:120" x14ac:dyDescent="0.45">
      <c r="A362" s="16"/>
      <c r="B362" s="17"/>
      <c r="C362" s="18"/>
      <c r="D362" s="18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  <c r="BB362" s="15"/>
      <c r="BC362" s="15"/>
      <c r="BD362" s="15"/>
      <c r="BE362" s="15"/>
      <c r="BF362" s="15"/>
      <c r="BG362" s="15"/>
      <c r="BH362" s="15"/>
      <c r="BI362" s="15"/>
      <c r="BJ362" s="15"/>
      <c r="BK362" s="15"/>
      <c r="BL362" s="15"/>
      <c r="BM362" s="15"/>
      <c r="BN362" s="15"/>
      <c r="BO362" s="15"/>
      <c r="BP362" s="15"/>
      <c r="BQ362" s="15"/>
      <c r="BR362" s="15"/>
      <c r="BS362" s="15"/>
      <c r="BT362" s="15"/>
      <c r="BU362" s="15"/>
      <c r="BV362" s="15"/>
      <c r="BW362" s="15"/>
      <c r="BX362" s="15"/>
      <c r="BY362" s="15"/>
      <c r="BZ362" s="15"/>
      <c r="CA362" s="15"/>
      <c r="CB362" s="15"/>
      <c r="CC362" s="15"/>
      <c r="CD362" s="15"/>
      <c r="CE362" s="15"/>
      <c r="CF362" s="15"/>
      <c r="CG362" s="15"/>
      <c r="CH362" s="15"/>
      <c r="CI362" s="15"/>
      <c r="CJ362" s="15"/>
      <c r="CK362" s="15"/>
      <c r="CL362" s="15"/>
      <c r="CM362" s="15"/>
      <c r="CN362" s="15"/>
      <c r="CO362" s="15"/>
      <c r="CP362" s="15"/>
      <c r="CQ362" s="15"/>
      <c r="CR362" s="15"/>
      <c r="CS362" s="15"/>
      <c r="CT362" s="15"/>
      <c r="CU362" s="15"/>
      <c r="CV362" s="15"/>
      <c r="CW362" s="15"/>
      <c r="CX362" s="15"/>
      <c r="CY362" s="15"/>
      <c r="CZ362" s="15"/>
      <c r="DA362" s="15"/>
      <c r="DB362" s="15"/>
      <c r="DC362" s="15"/>
      <c r="DD362" s="15"/>
      <c r="DE362" s="15"/>
      <c r="DF362" s="15"/>
      <c r="DG362" s="15"/>
      <c r="DH362" s="15"/>
      <c r="DI362" s="15"/>
      <c r="DJ362" s="15"/>
      <c r="DK362" s="15"/>
      <c r="DL362" s="15"/>
      <c r="DM362" s="15"/>
      <c r="DN362" s="15"/>
      <c r="DO362" s="15"/>
      <c r="DP362" s="15"/>
    </row>
    <row r="363" spans="1:120" x14ac:dyDescent="0.45">
      <c r="A363" s="16"/>
      <c r="B363" s="17"/>
      <c r="C363" s="18"/>
      <c r="D363" s="18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  <c r="BC363" s="15"/>
      <c r="BD363" s="15"/>
      <c r="BE363" s="15"/>
      <c r="BF363" s="15"/>
      <c r="BG363" s="15"/>
      <c r="BH363" s="15"/>
      <c r="BI363" s="15"/>
      <c r="BJ363" s="15"/>
      <c r="BK363" s="15"/>
      <c r="BL363" s="15"/>
      <c r="BM363" s="15"/>
      <c r="BN363" s="15"/>
      <c r="BO363" s="15"/>
      <c r="BP363" s="15"/>
      <c r="BQ363" s="15"/>
      <c r="BR363" s="15"/>
      <c r="BS363" s="15"/>
      <c r="BT363" s="15"/>
      <c r="BU363" s="15"/>
      <c r="BV363" s="15"/>
      <c r="BW363" s="15"/>
      <c r="BX363" s="15"/>
      <c r="BY363" s="15"/>
      <c r="BZ363" s="15"/>
      <c r="CA363" s="15"/>
      <c r="CB363" s="15"/>
      <c r="CC363" s="15"/>
      <c r="CD363" s="15"/>
      <c r="CE363" s="15"/>
      <c r="CF363" s="15"/>
      <c r="CG363" s="15"/>
      <c r="CH363" s="15"/>
      <c r="CI363" s="15"/>
      <c r="CJ363" s="15"/>
      <c r="CK363" s="15"/>
      <c r="CL363" s="15"/>
      <c r="CM363" s="15"/>
      <c r="CN363" s="15"/>
      <c r="CO363" s="15"/>
      <c r="CP363" s="15"/>
      <c r="CQ363" s="15"/>
      <c r="CR363" s="15"/>
      <c r="CS363" s="15"/>
      <c r="CT363" s="15"/>
      <c r="CU363" s="15"/>
      <c r="CV363" s="15"/>
      <c r="CW363" s="15"/>
      <c r="CX363" s="15"/>
      <c r="CY363" s="15"/>
      <c r="CZ363" s="15"/>
      <c r="DA363" s="15"/>
      <c r="DB363" s="15"/>
      <c r="DC363" s="15"/>
      <c r="DD363" s="15"/>
      <c r="DE363" s="15"/>
      <c r="DF363" s="15"/>
      <c r="DG363" s="15"/>
      <c r="DH363" s="15"/>
      <c r="DI363" s="15"/>
      <c r="DJ363" s="15"/>
      <c r="DK363" s="15"/>
      <c r="DL363" s="15"/>
      <c r="DM363" s="15"/>
      <c r="DN363" s="15"/>
      <c r="DO363" s="15"/>
      <c r="DP363" s="15"/>
    </row>
    <row r="364" spans="1:120" x14ac:dyDescent="0.45">
      <c r="A364" s="16"/>
      <c r="B364" s="17"/>
      <c r="C364" s="18"/>
      <c r="D364" s="18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  <c r="BC364" s="15"/>
      <c r="BD364" s="15"/>
      <c r="BE364" s="15"/>
      <c r="BF364" s="15"/>
      <c r="BG364" s="15"/>
      <c r="BH364" s="15"/>
      <c r="BI364" s="15"/>
      <c r="BJ364" s="15"/>
      <c r="BK364" s="15"/>
      <c r="BL364" s="15"/>
      <c r="BM364" s="15"/>
      <c r="BN364" s="15"/>
      <c r="BO364" s="15"/>
      <c r="BP364" s="15"/>
      <c r="BQ364" s="15"/>
      <c r="BR364" s="15"/>
      <c r="BS364" s="15"/>
      <c r="BT364" s="15"/>
      <c r="BU364" s="15"/>
      <c r="BV364" s="15"/>
      <c r="BW364" s="15"/>
      <c r="BX364" s="15"/>
      <c r="BY364" s="15"/>
      <c r="BZ364" s="15"/>
      <c r="CA364" s="15"/>
      <c r="CB364" s="15"/>
      <c r="CC364" s="15"/>
      <c r="CD364" s="15"/>
      <c r="CE364" s="15"/>
      <c r="CF364" s="15"/>
      <c r="CG364" s="15"/>
      <c r="CH364" s="15"/>
      <c r="CI364" s="15"/>
      <c r="CJ364" s="15"/>
      <c r="CK364" s="15"/>
      <c r="CL364" s="15"/>
      <c r="CM364" s="15"/>
      <c r="CN364" s="15"/>
      <c r="CO364" s="15"/>
      <c r="CP364" s="15"/>
      <c r="CQ364" s="15"/>
      <c r="CR364" s="15"/>
      <c r="CS364" s="15"/>
      <c r="CT364" s="15"/>
      <c r="CU364" s="15"/>
      <c r="CV364" s="15"/>
      <c r="CW364" s="15"/>
      <c r="CX364" s="15"/>
      <c r="CY364" s="15"/>
      <c r="CZ364" s="15"/>
      <c r="DA364" s="15"/>
      <c r="DB364" s="15"/>
      <c r="DC364" s="15"/>
      <c r="DD364" s="15"/>
      <c r="DE364" s="15"/>
      <c r="DF364" s="15"/>
      <c r="DG364" s="15"/>
      <c r="DH364" s="15"/>
      <c r="DI364" s="15"/>
      <c r="DJ364" s="15"/>
      <c r="DK364" s="15"/>
      <c r="DL364" s="15"/>
      <c r="DM364" s="15"/>
      <c r="DN364" s="15"/>
      <c r="DO364" s="15"/>
      <c r="DP364" s="15"/>
    </row>
    <row r="365" spans="1:120" x14ac:dyDescent="0.45">
      <c r="A365" s="16"/>
      <c r="B365" s="17"/>
      <c r="C365" s="18"/>
      <c r="D365" s="18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15"/>
      <c r="BB365" s="15"/>
      <c r="BC365" s="15"/>
      <c r="BD365" s="15"/>
      <c r="BE365" s="15"/>
      <c r="BF365" s="15"/>
      <c r="BG365" s="15"/>
      <c r="BH365" s="15"/>
      <c r="BI365" s="15"/>
      <c r="BJ365" s="15"/>
      <c r="BK365" s="15"/>
      <c r="BL365" s="15"/>
      <c r="BM365" s="15"/>
      <c r="BN365" s="15"/>
      <c r="BO365" s="15"/>
      <c r="BP365" s="15"/>
      <c r="BQ365" s="15"/>
      <c r="BR365" s="15"/>
      <c r="BS365" s="15"/>
      <c r="BT365" s="15"/>
      <c r="BU365" s="15"/>
      <c r="BV365" s="15"/>
      <c r="BW365" s="15"/>
      <c r="BX365" s="15"/>
      <c r="BY365" s="15"/>
      <c r="BZ365" s="15"/>
      <c r="CA365" s="15"/>
      <c r="CB365" s="15"/>
      <c r="CC365" s="15"/>
      <c r="CD365" s="15"/>
      <c r="CE365" s="15"/>
      <c r="CF365" s="15"/>
      <c r="CG365" s="15"/>
      <c r="CH365" s="15"/>
      <c r="CI365" s="15"/>
      <c r="CJ365" s="15"/>
      <c r="CK365" s="15"/>
      <c r="CL365" s="15"/>
      <c r="CM365" s="15"/>
      <c r="CN365" s="15"/>
      <c r="CO365" s="15"/>
      <c r="CP365" s="15"/>
      <c r="CQ365" s="15"/>
      <c r="CR365" s="15"/>
      <c r="CS365" s="15"/>
      <c r="CT365" s="15"/>
      <c r="CU365" s="15"/>
      <c r="CV365" s="15"/>
      <c r="CW365" s="15"/>
      <c r="CX365" s="15"/>
      <c r="CY365" s="15"/>
      <c r="CZ365" s="15"/>
      <c r="DA365" s="15"/>
      <c r="DB365" s="15"/>
      <c r="DC365" s="15"/>
      <c r="DD365" s="15"/>
      <c r="DE365" s="15"/>
      <c r="DF365" s="15"/>
      <c r="DG365" s="15"/>
      <c r="DH365" s="15"/>
      <c r="DI365" s="15"/>
      <c r="DJ365" s="15"/>
      <c r="DK365" s="15"/>
      <c r="DL365" s="15"/>
      <c r="DM365" s="15"/>
      <c r="DN365" s="15"/>
      <c r="DO365" s="15"/>
      <c r="DP365" s="15"/>
    </row>
    <row r="366" spans="1:120" x14ac:dyDescent="0.45">
      <c r="A366" s="16"/>
      <c r="B366" s="17"/>
      <c r="C366" s="18"/>
      <c r="D366" s="18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  <c r="BC366" s="15"/>
      <c r="BD366" s="15"/>
      <c r="BE366" s="15"/>
      <c r="BF366" s="15"/>
      <c r="BG366" s="15"/>
      <c r="BH366" s="15"/>
      <c r="BI366" s="15"/>
      <c r="BJ366" s="15"/>
      <c r="BK366" s="15"/>
      <c r="BL366" s="15"/>
      <c r="BM366" s="15"/>
      <c r="BN366" s="15"/>
      <c r="BO366" s="15"/>
      <c r="BP366" s="15"/>
      <c r="BQ366" s="15"/>
      <c r="BR366" s="15"/>
      <c r="BS366" s="15"/>
      <c r="BT366" s="15"/>
      <c r="BU366" s="15"/>
      <c r="BV366" s="15"/>
      <c r="BW366" s="15"/>
      <c r="BX366" s="15"/>
      <c r="BY366" s="15"/>
      <c r="BZ366" s="15"/>
      <c r="CA366" s="15"/>
      <c r="CB366" s="15"/>
      <c r="CC366" s="15"/>
      <c r="CD366" s="15"/>
      <c r="CE366" s="15"/>
      <c r="CF366" s="15"/>
      <c r="CG366" s="15"/>
      <c r="CH366" s="15"/>
      <c r="CI366" s="15"/>
      <c r="CJ366" s="15"/>
      <c r="CK366" s="15"/>
      <c r="CL366" s="15"/>
      <c r="CM366" s="15"/>
      <c r="CN366" s="15"/>
      <c r="CO366" s="15"/>
      <c r="CP366" s="15"/>
      <c r="CQ366" s="15"/>
      <c r="CR366" s="15"/>
      <c r="CS366" s="15"/>
      <c r="CT366" s="15"/>
      <c r="CU366" s="15"/>
      <c r="CV366" s="15"/>
      <c r="CW366" s="15"/>
      <c r="CX366" s="15"/>
      <c r="CY366" s="15"/>
      <c r="CZ366" s="15"/>
      <c r="DA366" s="15"/>
      <c r="DB366" s="15"/>
      <c r="DC366" s="15"/>
      <c r="DD366" s="15"/>
      <c r="DE366" s="15"/>
      <c r="DF366" s="15"/>
      <c r="DG366" s="15"/>
      <c r="DH366" s="15"/>
      <c r="DI366" s="15"/>
      <c r="DJ366" s="15"/>
      <c r="DK366" s="15"/>
      <c r="DL366" s="15"/>
      <c r="DM366" s="15"/>
      <c r="DN366" s="15"/>
      <c r="DO366" s="15"/>
      <c r="DP366" s="15"/>
    </row>
    <row r="367" spans="1:120" x14ac:dyDescent="0.45">
      <c r="A367" s="16"/>
      <c r="B367" s="17"/>
      <c r="C367" s="18"/>
      <c r="D367" s="18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  <c r="BB367" s="15"/>
      <c r="BC367" s="15"/>
      <c r="BD367" s="15"/>
      <c r="BE367" s="15"/>
      <c r="BF367" s="15"/>
      <c r="BG367" s="15"/>
      <c r="BH367" s="15"/>
      <c r="BI367" s="15"/>
      <c r="BJ367" s="15"/>
      <c r="BK367" s="15"/>
      <c r="BL367" s="15"/>
      <c r="BM367" s="15"/>
      <c r="BN367" s="15"/>
      <c r="BO367" s="15"/>
      <c r="BP367" s="15"/>
      <c r="BQ367" s="15"/>
      <c r="BR367" s="15"/>
      <c r="BS367" s="15"/>
      <c r="BT367" s="15"/>
      <c r="BU367" s="15"/>
      <c r="BV367" s="15"/>
      <c r="BW367" s="15"/>
      <c r="BX367" s="15"/>
      <c r="BY367" s="15"/>
      <c r="BZ367" s="15"/>
      <c r="CA367" s="15"/>
      <c r="CB367" s="15"/>
      <c r="CC367" s="15"/>
      <c r="CD367" s="15"/>
      <c r="CE367" s="15"/>
      <c r="CF367" s="15"/>
      <c r="CG367" s="15"/>
      <c r="CH367" s="15"/>
      <c r="CI367" s="15"/>
      <c r="CJ367" s="15"/>
      <c r="CK367" s="15"/>
      <c r="CL367" s="15"/>
      <c r="CM367" s="15"/>
      <c r="CN367" s="15"/>
      <c r="CO367" s="15"/>
      <c r="CP367" s="15"/>
      <c r="CQ367" s="15"/>
      <c r="CR367" s="15"/>
      <c r="CS367" s="15"/>
      <c r="CT367" s="15"/>
      <c r="CU367" s="15"/>
      <c r="CV367" s="15"/>
      <c r="CW367" s="15"/>
      <c r="CX367" s="15"/>
      <c r="CY367" s="15"/>
      <c r="CZ367" s="15"/>
      <c r="DA367" s="15"/>
      <c r="DB367" s="15"/>
      <c r="DC367" s="15"/>
      <c r="DD367" s="15"/>
      <c r="DE367" s="15"/>
      <c r="DF367" s="15"/>
      <c r="DG367" s="15"/>
      <c r="DH367" s="15"/>
      <c r="DI367" s="15"/>
      <c r="DJ367" s="15"/>
      <c r="DK367" s="15"/>
      <c r="DL367" s="15"/>
      <c r="DM367" s="15"/>
      <c r="DN367" s="15"/>
      <c r="DO367" s="15"/>
      <c r="DP367" s="15"/>
    </row>
    <row r="368" spans="1:120" x14ac:dyDescent="0.45">
      <c r="A368" s="16"/>
      <c r="B368" s="17"/>
      <c r="C368" s="18"/>
      <c r="D368" s="18"/>
    </row>
    <row r="369" spans="1:4" x14ac:dyDescent="0.45">
      <c r="A369" s="16"/>
      <c r="B369" s="17"/>
      <c r="C369" s="18"/>
      <c r="D369" s="18"/>
    </row>
    <row r="370" spans="1:4" x14ac:dyDescent="0.45">
      <c r="A370" s="16"/>
      <c r="B370" s="17"/>
      <c r="C370" s="18"/>
      <c r="D370" s="18"/>
    </row>
    <row r="371" spans="1:4" x14ac:dyDescent="0.45">
      <c r="A371" s="16"/>
      <c r="B371" s="17"/>
      <c r="C371" s="18"/>
      <c r="D371" s="18"/>
    </row>
    <row r="372" spans="1:4" x14ac:dyDescent="0.45">
      <c r="A372" s="16"/>
      <c r="B372" s="17"/>
      <c r="C372" s="18"/>
      <c r="D372" s="18"/>
    </row>
    <row r="373" spans="1:4" x14ac:dyDescent="0.45">
      <c r="A373" s="16"/>
      <c r="B373" s="17"/>
      <c r="C373" s="18"/>
      <c r="D373" s="18"/>
    </row>
    <row r="374" spans="1:4" x14ac:dyDescent="0.45">
      <c r="A374" s="16"/>
      <c r="B374" s="17"/>
      <c r="C374" s="18"/>
      <c r="D374" s="18"/>
    </row>
    <row r="375" spans="1:4" x14ac:dyDescent="0.45">
      <c r="A375" s="16"/>
      <c r="B375" s="17"/>
      <c r="C375" s="18"/>
      <c r="D375" s="18"/>
    </row>
    <row r="376" spans="1:4" x14ac:dyDescent="0.45">
      <c r="A376" s="16"/>
      <c r="B376" s="17"/>
      <c r="C376" s="18"/>
      <c r="D376" s="18"/>
    </row>
    <row r="377" spans="1:4" x14ac:dyDescent="0.45">
      <c r="A377" s="16"/>
      <c r="B377" s="17"/>
      <c r="C377" s="18"/>
      <c r="D377" s="18"/>
    </row>
    <row r="378" spans="1:4" x14ac:dyDescent="0.45">
      <c r="A378" s="16"/>
      <c r="B378" s="17"/>
      <c r="C378" s="18"/>
      <c r="D378" s="18"/>
    </row>
    <row r="379" spans="1:4" x14ac:dyDescent="0.45">
      <c r="A379" s="16"/>
      <c r="B379" s="17"/>
      <c r="C379" s="18"/>
      <c r="D379" s="18"/>
    </row>
    <row r="380" spans="1:4" x14ac:dyDescent="0.45">
      <c r="A380" s="16"/>
      <c r="B380" s="17"/>
      <c r="C380" s="18"/>
      <c r="D380" s="18"/>
    </row>
    <row r="381" spans="1:4" x14ac:dyDescent="0.45">
      <c r="A381" s="16"/>
      <c r="B381" s="17"/>
      <c r="C381" s="18"/>
      <c r="D381" s="18"/>
    </row>
    <row r="382" spans="1:4" x14ac:dyDescent="0.45">
      <c r="A382" s="16"/>
      <c r="B382" s="17"/>
      <c r="C382" s="18"/>
      <c r="D382" s="18"/>
    </row>
    <row r="383" spans="1:4" x14ac:dyDescent="0.45">
      <c r="A383" s="16"/>
      <c r="B383" s="17"/>
      <c r="C383" s="18"/>
      <c r="D383" s="18"/>
    </row>
    <row r="384" spans="1:4" x14ac:dyDescent="0.45">
      <c r="A384" s="16"/>
      <c r="B384" s="17"/>
      <c r="C384" s="18"/>
      <c r="D384" s="18"/>
    </row>
    <row r="385" spans="1:4" x14ac:dyDescent="0.45">
      <c r="A385" s="16"/>
      <c r="B385" s="17"/>
      <c r="C385" s="18"/>
      <c r="D385" s="18"/>
    </row>
    <row r="386" spans="1:4" x14ac:dyDescent="0.45">
      <c r="A386" s="16"/>
      <c r="B386" s="17"/>
      <c r="C386" s="18"/>
      <c r="D386" s="18"/>
    </row>
    <row r="387" spans="1:4" x14ac:dyDescent="0.45">
      <c r="A387" s="16"/>
      <c r="B387" s="17"/>
      <c r="C387" s="18"/>
      <c r="D387" s="18"/>
    </row>
    <row r="388" spans="1:4" x14ac:dyDescent="0.45">
      <c r="A388" s="16"/>
      <c r="B388" s="17"/>
      <c r="C388" s="18"/>
      <c r="D388" s="18"/>
    </row>
    <row r="389" spans="1:4" x14ac:dyDescent="0.45">
      <c r="A389" s="16"/>
      <c r="B389" s="17"/>
      <c r="C389" s="18"/>
      <c r="D389" s="18"/>
    </row>
    <row r="390" spans="1:4" x14ac:dyDescent="0.45">
      <c r="A390" s="16"/>
      <c r="B390" s="17"/>
      <c r="C390" s="18"/>
      <c r="D390" s="18"/>
    </row>
    <row r="391" spans="1:4" x14ac:dyDescent="0.45">
      <c r="A391" s="16"/>
      <c r="B391" s="17"/>
      <c r="C391" s="18"/>
      <c r="D391" s="18"/>
    </row>
    <row r="392" spans="1:4" x14ac:dyDescent="0.45">
      <c r="A392" s="16"/>
      <c r="B392" s="17"/>
      <c r="C392" s="18"/>
      <c r="D392" s="18"/>
    </row>
    <row r="393" spans="1:4" x14ac:dyDescent="0.45">
      <c r="A393" s="16"/>
      <c r="B393" s="17"/>
      <c r="C393" s="18"/>
      <c r="D393" s="18"/>
    </row>
    <row r="394" spans="1:4" x14ac:dyDescent="0.45">
      <c r="A394" s="16"/>
      <c r="B394" s="17"/>
      <c r="C394" s="18"/>
      <c r="D394" s="18"/>
    </row>
    <row r="395" spans="1:4" x14ac:dyDescent="0.45">
      <c r="A395" s="16"/>
      <c r="B395" s="17"/>
      <c r="C395" s="18"/>
      <c r="D395" s="18"/>
    </row>
    <row r="396" spans="1:4" x14ac:dyDescent="0.45">
      <c r="A396" s="16"/>
      <c r="B396" s="17"/>
      <c r="C396" s="18"/>
      <c r="D396" s="18"/>
    </row>
    <row r="397" spans="1:4" x14ac:dyDescent="0.45">
      <c r="A397" s="16"/>
      <c r="B397" s="17"/>
      <c r="C397" s="18"/>
      <c r="D397" s="18"/>
    </row>
    <row r="398" spans="1:4" x14ac:dyDescent="0.45">
      <c r="A398" s="16"/>
      <c r="B398" s="17"/>
      <c r="C398" s="18"/>
      <c r="D398" s="18"/>
    </row>
    <row r="399" spans="1:4" x14ac:dyDescent="0.45">
      <c r="A399" s="16"/>
      <c r="B399" s="17"/>
      <c r="C399" s="18"/>
      <c r="D399" s="18"/>
    </row>
    <row r="400" spans="1:4" x14ac:dyDescent="0.45">
      <c r="A400" s="16"/>
      <c r="B400" s="17"/>
      <c r="C400" s="18"/>
      <c r="D400" s="18"/>
    </row>
    <row r="401" spans="1:4" x14ac:dyDescent="0.45">
      <c r="A401" s="16"/>
      <c r="B401" s="17"/>
      <c r="C401" s="18"/>
      <c r="D401" s="18"/>
    </row>
    <row r="402" spans="1:4" x14ac:dyDescent="0.45">
      <c r="A402" s="16"/>
      <c r="B402" s="17"/>
      <c r="C402" s="18"/>
      <c r="D402" s="18"/>
    </row>
    <row r="403" spans="1:4" x14ac:dyDescent="0.45">
      <c r="A403" s="16"/>
      <c r="B403" s="17"/>
      <c r="C403" s="18"/>
      <c r="D403" s="18"/>
    </row>
    <row r="404" spans="1:4" x14ac:dyDescent="0.45">
      <c r="A404" s="16"/>
      <c r="B404" s="17"/>
      <c r="C404" s="18"/>
      <c r="D404" s="18"/>
    </row>
    <row r="405" spans="1:4" x14ac:dyDescent="0.45">
      <c r="A405" s="16"/>
      <c r="B405" s="17"/>
      <c r="C405" s="18"/>
      <c r="D405" s="18"/>
    </row>
    <row r="406" spans="1:4" x14ac:dyDescent="0.45">
      <c r="A406" s="16"/>
      <c r="B406" s="17"/>
      <c r="C406" s="18"/>
      <c r="D406" s="18"/>
    </row>
    <row r="407" spans="1:4" x14ac:dyDescent="0.45">
      <c r="A407" s="16"/>
      <c r="B407" s="17"/>
      <c r="C407" s="18"/>
      <c r="D407" s="18"/>
    </row>
    <row r="408" spans="1:4" x14ac:dyDescent="0.45">
      <c r="A408" s="16"/>
      <c r="B408" s="17"/>
      <c r="C408" s="18"/>
      <c r="D408" s="18"/>
    </row>
    <row r="409" spans="1:4" x14ac:dyDescent="0.45">
      <c r="A409" s="16"/>
      <c r="B409" s="17"/>
      <c r="C409" s="18"/>
      <c r="D409" s="18"/>
    </row>
    <row r="410" spans="1:4" x14ac:dyDescent="0.45">
      <c r="A410" s="16"/>
      <c r="B410" s="17"/>
      <c r="C410" s="18"/>
      <c r="D410" s="18"/>
    </row>
    <row r="411" spans="1:4" x14ac:dyDescent="0.45">
      <c r="A411" s="16"/>
      <c r="B411" s="17"/>
      <c r="C411" s="18"/>
      <c r="D411" s="18"/>
    </row>
    <row r="412" spans="1:4" x14ac:dyDescent="0.45">
      <c r="A412" s="16"/>
      <c r="B412" s="17"/>
      <c r="C412" s="18"/>
      <c r="D412" s="18"/>
    </row>
    <row r="413" spans="1:4" x14ac:dyDescent="0.45">
      <c r="A413" s="16"/>
      <c r="B413" s="17"/>
      <c r="C413" s="18"/>
      <c r="D413" s="18"/>
    </row>
    <row r="414" spans="1:4" x14ac:dyDescent="0.45">
      <c r="A414" s="16"/>
      <c r="B414" s="17"/>
      <c r="C414" s="18"/>
      <c r="D414" s="18"/>
    </row>
    <row r="415" spans="1:4" x14ac:dyDescent="0.45">
      <c r="A415" s="16"/>
      <c r="B415" s="17"/>
      <c r="C415" s="18"/>
      <c r="D415" s="18"/>
    </row>
    <row r="416" spans="1:4" x14ac:dyDescent="0.45">
      <c r="A416" s="16"/>
      <c r="B416" s="17"/>
      <c r="C416" s="18"/>
      <c r="D416" s="18"/>
    </row>
    <row r="417" spans="1:4" x14ac:dyDescent="0.45">
      <c r="A417" s="16"/>
      <c r="B417" s="17"/>
      <c r="C417" s="18"/>
      <c r="D417" s="18"/>
    </row>
    <row r="418" spans="1:4" x14ac:dyDescent="0.45">
      <c r="A418" s="16"/>
      <c r="B418" s="17"/>
      <c r="C418" s="18"/>
      <c r="D418" s="18"/>
    </row>
    <row r="419" spans="1:4" x14ac:dyDescent="0.45">
      <c r="A419" s="16"/>
      <c r="B419" s="17"/>
      <c r="C419" s="18"/>
      <c r="D419" s="18"/>
    </row>
    <row r="420" spans="1:4" x14ac:dyDescent="0.45">
      <c r="A420" s="16"/>
      <c r="B420" s="17"/>
      <c r="C420" s="18"/>
      <c r="D420" s="18"/>
    </row>
    <row r="421" spans="1:4" x14ac:dyDescent="0.45">
      <c r="A421" s="16"/>
      <c r="B421" s="17"/>
      <c r="C421" s="18"/>
      <c r="D421" s="18"/>
    </row>
    <row r="422" spans="1:4" x14ac:dyDescent="0.45">
      <c r="A422" s="16"/>
      <c r="B422" s="17"/>
      <c r="C422" s="18"/>
      <c r="D422" s="18"/>
    </row>
    <row r="423" spans="1:4" x14ac:dyDescent="0.45">
      <c r="A423" s="16"/>
      <c r="B423" s="17"/>
      <c r="C423" s="18"/>
      <c r="D423" s="18"/>
    </row>
    <row r="424" spans="1:4" x14ac:dyDescent="0.45">
      <c r="A424" s="16"/>
      <c r="B424" s="17"/>
      <c r="C424" s="18"/>
      <c r="D424" s="18"/>
    </row>
    <row r="425" spans="1:4" x14ac:dyDescent="0.45">
      <c r="A425" s="16"/>
      <c r="B425" s="17"/>
      <c r="C425" s="18"/>
      <c r="D425" s="18"/>
    </row>
    <row r="426" spans="1:4" x14ac:dyDescent="0.45">
      <c r="A426" s="16"/>
      <c r="B426" s="17"/>
      <c r="C426" s="18"/>
      <c r="D426" s="18"/>
    </row>
    <row r="427" spans="1:4" x14ac:dyDescent="0.45">
      <c r="A427" s="16"/>
      <c r="B427" s="17"/>
      <c r="C427" s="18"/>
      <c r="D427" s="18"/>
    </row>
    <row r="428" spans="1:4" x14ac:dyDescent="0.45">
      <c r="A428" s="16"/>
      <c r="B428" s="17"/>
      <c r="C428" s="18"/>
      <c r="D428" s="18"/>
    </row>
    <row r="429" spans="1:4" x14ac:dyDescent="0.45">
      <c r="A429" s="16"/>
      <c r="B429" s="17"/>
      <c r="C429" s="18"/>
      <c r="D429" s="18"/>
    </row>
    <row r="430" spans="1:4" x14ac:dyDescent="0.45">
      <c r="A430" s="16"/>
      <c r="B430" s="17"/>
      <c r="C430" s="18"/>
      <c r="D430" s="18"/>
    </row>
    <row r="431" spans="1:4" x14ac:dyDescent="0.45">
      <c r="A431" s="16"/>
      <c r="B431" s="17"/>
      <c r="C431" s="18"/>
      <c r="D431" s="18"/>
    </row>
    <row r="432" spans="1:4" x14ac:dyDescent="0.45">
      <c r="A432" s="16"/>
      <c r="B432" s="17"/>
      <c r="C432" s="18"/>
      <c r="D432" s="18"/>
    </row>
    <row r="433" spans="1:4" x14ac:dyDescent="0.45">
      <c r="A433" s="16"/>
      <c r="B433" s="17"/>
      <c r="C433" s="18"/>
      <c r="D433" s="18"/>
    </row>
    <row r="434" spans="1:4" x14ac:dyDescent="0.45">
      <c r="A434" s="16"/>
      <c r="B434" s="17"/>
      <c r="C434" s="18"/>
      <c r="D434" s="18"/>
    </row>
    <row r="435" spans="1:4" x14ac:dyDescent="0.45">
      <c r="A435" s="16"/>
      <c r="B435" s="17"/>
      <c r="C435" s="18"/>
      <c r="D435" s="18"/>
    </row>
    <row r="436" spans="1:4" x14ac:dyDescent="0.45">
      <c r="A436" s="16"/>
      <c r="B436" s="17"/>
      <c r="C436" s="18"/>
      <c r="D436" s="18"/>
    </row>
    <row r="437" spans="1:4" x14ac:dyDescent="0.45">
      <c r="A437" s="16"/>
      <c r="B437" s="17"/>
      <c r="C437" s="18"/>
      <c r="D437" s="18"/>
    </row>
    <row r="438" spans="1:4" x14ac:dyDescent="0.45">
      <c r="A438" s="16"/>
      <c r="B438" s="17"/>
      <c r="C438" s="18"/>
      <c r="D438" s="18"/>
    </row>
    <row r="439" spans="1:4" x14ac:dyDescent="0.45">
      <c r="A439" s="16"/>
      <c r="B439" s="17"/>
      <c r="C439" s="18"/>
      <c r="D439" s="18"/>
    </row>
  </sheetData>
  <sheetProtection algorithmName="SHA-512" hashValue="3iufsKJdjCLdFhCo7VIoMxNFTztY0KLrGwglu8X1kc6cil8EuvFbTQJ8QFNoNeuPapjaLaDl+CrRRkoAnoItfw==" saltValue="dkLKErXQ/iA/0aw0ddZIug==" spinCount="100000" sheet="1" objects="1" scenarios="1"/>
  <mergeCells count="1">
    <mergeCell ref="S10:S15"/>
  </mergeCells>
  <conditionalFormatting sqref="C2:D201">
    <cfRule type="cellIs" dxfId="4" priority="1" operator="equal">
      <formula>$I$3</formula>
    </cfRule>
    <cfRule type="cellIs" dxfId="3" priority="2" operator="lessThan">
      <formula>$I$3</formula>
    </cfRule>
    <cfRule type="cellIs" dxfId="2" priority="3" operator="equal">
      <formula>$I$2</formula>
    </cfRule>
    <cfRule type="cellIs" dxfId="1" priority="4" operator="greaterThan">
      <formula>$I$2</formula>
    </cfRule>
  </conditionalFormatting>
  <conditionalFormatting sqref="C1:D1048576">
    <cfRule type="cellIs" dxfId="0" priority="12" operator="equal">
      <formula>$T$5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Art. 4</vt:lpstr>
      <vt:lpstr>'Art. 4'!Area_stampa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pc</cp:lastModifiedBy>
  <cp:lastPrinted>2019-09-04T08:19:08Z</cp:lastPrinted>
  <dcterms:created xsi:type="dcterms:W3CDTF">2019-08-28T14:57:13Z</dcterms:created>
  <dcterms:modified xsi:type="dcterms:W3CDTF">2020-04-22T12:23:59Z</dcterms:modified>
</cp:coreProperties>
</file>